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fif" ContentType="image/jpe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95"/>
  </bookViews>
  <sheets>
    <sheet name="Nik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E20" i="5" l="1"/>
  <c r="AC20" i="5"/>
  <c r="AC28" i="5"/>
  <c r="AE28" i="5"/>
  <c r="AE7" i="5" l="1"/>
  <c r="AE16" i="5"/>
  <c r="AE8" i="5"/>
  <c r="AC7" i="5"/>
  <c r="AC16" i="5"/>
  <c r="AC8" i="5"/>
  <c r="AE12" i="5"/>
  <c r="AC13" i="5" l="1"/>
  <c r="AC14" i="5"/>
  <c r="AC15" i="5"/>
  <c r="AC19" i="5"/>
  <c r="AC18" i="5"/>
  <c r="AC11" i="5"/>
  <c r="AC10" i="5"/>
  <c r="AC31" i="5"/>
  <c r="AC22" i="5"/>
  <c r="AC21" i="5"/>
  <c r="AC23" i="5"/>
  <c r="AC32" i="5"/>
  <c r="AC24" i="5"/>
  <c r="AC29" i="5"/>
  <c r="AC26" i="5"/>
  <c r="AC27" i="5"/>
  <c r="AC30" i="5"/>
  <c r="AC33" i="5"/>
  <c r="AC34" i="5"/>
  <c r="AC17" i="5"/>
  <c r="AC25" i="5"/>
  <c r="AC9" i="5"/>
  <c r="AC12" i="5"/>
  <c r="AE11" i="5"/>
  <c r="AE17" i="5" l="1"/>
  <c r="AE13" i="5"/>
  <c r="AE15" i="5"/>
  <c r="AE19" i="5"/>
  <c r="AE18" i="5"/>
  <c r="AE25" i="5"/>
  <c r="AE9" i="5"/>
  <c r="AE29" i="5" l="1"/>
  <c r="AE26" i="5"/>
  <c r="AE30" i="5"/>
  <c r="AE33" i="5"/>
  <c r="AE34" i="5"/>
  <c r="AE32" i="5" l="1"/>
  <c r="AE27" i="5"/>
  <c r="AE10" i="5" l="1"/>
  <c r="AE21" i="5"/>
  <c r="AE22" i="5"/>
  <c r="AE24" i="5"/>
  <c r="AE23" i="5"/>
  <c r="AE14" i="5"/>
  <c r="AE31" i="5"/>
</calcChain>
</file>

<file path=xl/sharedStrings.xml><?xml version="1.0" encoding="utf-8"?>
<sst xmlns="http://schemas.openxmlformats.org/spreadsheetml/2006/main" count="101" uniqueCount="77">
  <si>
    <t>QTY</t>
  </si>
  <si>
    <t>SKU</t>
  </si>
  <si>
    <t>STYLE</t>
  </si>
  <si>
    <t>RRP</t>
  </si>
  <si>
    <t xml:space="preserve">WHS </t>
  </si>
  <si>
    <t>PHOTO</t>
  </si>
  <si>
    <t xml:space="preserve">S I Z E   E U </t>
  </si>
  <si>
    <t>DA1446-600</t>
  </si>
  <si>
    <t>DH9628-200</t>
  </si>
  <si>
    <t>CZ6156-102</t>
  </si>
  <si>
    <t>DH4088-600</t>
  </si>
  <si>
    <t>DJ1299-101</t>
  </si>
  <si>
    <t>DN5462-200</t>
  </si>
  <si>
    <t>DM3346-101</t>
  </si>
  <si>
    <t>DBreak SE</t>
  </si>
  <si>
    <t>CT1983-400</t>
  </si>
  <si>
    <t>DM9477-800</t>
  </si>
  <si>
    <t>Waffle One GS  Pale Coral/Magic</t>
  </si>
  <si>
    <t>CJ1229-300</t>
  </si>
  <si>
    <t>Air Max 95</t>
  </si>
  <si>
    <t>ADULTS</t>
  </si>
  <si>
    <t>KIDS</t>
  </si>
  <si>
    <t>AIR MAX 96 II</t>
  </si>
  <si>
    <t>DB0251-400</t>
  </si>
  <si>
    <t>Waffle One</t>
  </si>
  <si>
    <t>AO2134-700</t>
  </si>
  <si>
    <t>AH8396-500</t>
  </si>
  <si>
    <t>AV5553-004</t>
  </si>
  <si>
    <t>AV5553-226</t>
  </si>
  <si>
    <t>749760-001</t>
  </si>
  <si>
    <t>XXS</t>
  </si>
  <si>
    <t>XS</t>
  </si>
  <si>
    <t>S</t>
  </si>
  <si>
    <t>M</t>
  </si>
  <si>
    <t>L</t>
  </si>
  <si>
    <t>XL</t>
  </si>
  <si>
    <t>AIR PRESTO</t>
  </si>
  <si>
    <t>ADULTS (AIR PRESTO)</t>
  </si>
  <si>
    <t>Air Max Command Leather</t>
  </si>
  <si>
    <t>CW1621-007</t>
  </si>
  <si>
    <t>RT Live</t>
  </si>
  <si>
    <t>DC0481-401</t>
  </si>
  <si>
    <t>Waffle One GS</t>
  </si>
  <si>
    <t>DB3551-400</t>
  </si>
  <si>
    <t xml:space="preserve">Crater Impact </t>
  </si>
  <si>
    <t>DB3551-101</t>
  </si>
  <si>
    <t>CW1622-102</t>
  </si>
  <si>
    <t xml:space="preserve">React GS </t>
  </si>
  <si>
    <t>BABY &amp; TODDLER</t>
  </si>
  <si>
    <t>DC0479-401</t>
  </si>
  <si>
    <t>GS</t>
  </si>
  <si>
    <t>ADULTS &amp; GS</t>
  </si>
  <si>
    <t>CQ4027-001</t>
  </si>
  <si>
    <t>Court Borough Mid 2</t>
  </si>
  <si>
    <t>GTS 97 Gym Red White Black</t>
  </si>
  <si>
    <t>Air Zoom Type</t>
  </si>
  <si>
    <t>Air Max Verona W</t>
  </si>
  <si>
    <t>WMNS Daybreak Indigo</t>
  </si>
  <si>
    <t>WMNS Air VaporMax 2021 FK</t>
  </si>
  <si>
    <t>W Waffle Racer Crater Bleached Aqua/ Speed Yellow-Sail</t>
  </si>
  <si>
    <t>Zoom Haven 97 Clot Volt</t>
  </si>
  <si>
    <t>Flyknit Trainer Night Purple</t>
  </si>
  <si>
    <t>Air Presto "Naija" PINE GREEN/GREEN STRIKE-BLACK-WHITE</t>
  </si>
  <si>
    <t>Wmns Rise React Flyknit</t>
  </si>
  <si>
    <t>Rise React Flyknit Diffused Taupe WMNS</t>
  </si>
  <si>
    <t>DC9523-001</t>
  </si>
  <si>
    <t>React Live SE</t>
  </si>
  <si>
    <t>CW1622-003</t>
  </si>
  <si>
    <t>NIKE REACT LIVE GS</t>
  </si>
  <si>
    <t>DB3551-001</t>
  </si>
  <si>
    <t>NIKE CRATER IMPACT GS</t>
  </si>
  <si>
    <t>DC0481-001</t>
  </si>
  <si>
    <t>NIKE WAFFLE ONE GS</t>
  </si>
  <si>
    <t>MEN</t>
  </si>
  <si>
    <t>WOMEN</t>
  </si>
  <si>
    <t>CZ5478-100</t>
  </si>
  <si>
    <t>NIKE VICTORI ONE SHOWER SLIDE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</si>
</sst>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29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zcionka tekstu podstawowego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auto="1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  <xf numFmtId="0" fontId="28" fillId="0" borderId="0"/>
  </cellStyleXfs>
  <cellXfs count="52">
    <xf numFmtId="0" fontId="0" fillId="0" borderId="0" xfId="0"/>
    <xf numFmtId="49" fontId="22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6" fontId="22" fillId="33" borderId="0" xfId="43" applyNumberFormat="1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49" fontId="24" fillId="33" borderId="10" xfId="0" applyNumberFormat="1" applyFont="1" applyFill="1" applyBorder="1" applyAlignment="1">
      <alignment horizontal="center" vertical="center"/>
    </xf>
    <xf numFmtId="166" fontId="22" fillId="33" borderId="10" xfId="69" applyNumberFormat="1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49" fontId="24" fillId="0" borderId="1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2" fillId="0" borderId="10" xfId="0" applyFont="1" applyBorder="1"/>
    <xf numFmtId="166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49" fontId="24" fillId="0" borderId="10" xfId="0" applyNumberFormat="1" applyFont="1" applyBorder="1" applyAlignment="1">
      <alignment horizontal="center" vertical="center"/>
    </xf>
    <xf numFmtId="166" fontId="22" fillId="33" borderId="10" xfId="43" applyNumberFormat="1" applyFont="1" applyFill="1" applyBorder="1" applyAlignment="1">
      <alignment horizontal="center" vertical="center" wrapText="1"/>
    </xf>
    <xf numFmtId="49" fontId="24" fillId="33" borderId="10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2" fillId="0" borderId="0" xfId="0" applyFont="1" applyProtection="1">
      <protection locked="0"/>
    </xf>
    <xf numFmtId="0" fontId="22" fillId="0" borderId="0" xfId="0" applyFont="1" applyAlignment="1">
      <alignment horizontal="center" vertical="center" wrapText="1"/>
    </xf>
    <xf numFmtId="0" fontId="22" fillId="33" borderId="11" xfId="0" applyFont="1" applyFill="1" applyBorder="1" applyAlignment="1">
      <alignment horizontal="center" vertical="center" wrapText="1"/>
    </xf>
    <xf numFmtId="0" fontId="22" fillId="0" borderId="11" xfId="71" applyFont="1" applyBorder="1" applyAlignment="1">
      <alignment horizontal="center" vertical="center"/>
    </xf>
    <xf numFmtId="166" fontId="22" fillId="33" borderId="11" xfId="43" applyNumberFormat="1" applyFont="1" applyFill="1" applyBorder="1" applyAlignment="1">
      <alignment horizontal="center" vertical="center" wrapText="1"/>
    </xf>
    <xf numFmtId="0" fontId="0" fillId="0" borderId="10" xfId="0" applyBorder="1"/>
    <xf numFmtId="166" fontId="22" fillId="0" borderId="11" xfId="0" applyNumberFormat="1" applyFont="1" applyBorder="1" applyAlignment="1">
      <alignment horizontal="center" vertical="center"/>
    </xf>
    <xf numFmtId="166" fontId="22" fillId="33" borderId="0" xfId="0" applyNumberFormat="1" applyFont="1" applyFill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/>
    </xf>
    <xf numFmtId="0" fontId="22" fillId="34" borderId="13" xfId="0" applyFont="1" applyFill="1" applyBorder="1" applyAlignment="1">
      <alignment horizontal="center" vertical="center"/>
    </xf>
    <xf numFmtId="0" fontId="24" fillId="34" borderId="13" xfId="0" applyFont="1" applyFill="1" applyBorder="1" applyAlignment="1">
      <alignment horizontal="center" vertical="center"/>
    </xf>
    <xf numFmtId="0" fontId="22" fillId="34" borderId="14" xfId="0" applyFont="1" applyFill="1" applyBorder="1" applyAlignment="1">
      <alignment horizontal="center" vertical="center"/>
    </xf>
    <xf numFmtId="0" fontId="22" fillId="34" borderId="15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center" vertical="center"/>
    </xf>
    <xf numFmtId="0" fontId="22" fillId="34" borderId="16" xfId="0" applyFont="1" applyFill="1" applyBorder="1" applyAlignment="1">
      <alignment horizontal="center" vertical="center"/>
    </xf>
    <xf numFmtId="49" fontId="24" fillId="34" borderId="15" xfId="0" applyNumberFormat="1" applyFont="1" applyFill="1" applyBorder="1" applyAlignment="1">
      <alignment horizontal="center" vertical="center"/>
    </xf>
    <xf numFmtId="0" fontId="22" fillId="34" borderId="17" xfId="0" applyFont="1" applyFill="1" applyBorder="1" applyAlignment="1">
      <alignment horizontal="center" vertical="center"/>
    </xf>
    <xf numFmtId="0" fontId="22" fillId="34" borderId="18" xfId="0" applyFont="1" applyFill="1" applyBorder="1" applyAlignment="1">
      <alignment horizontal="center" vertical="center"/>
    </xf>
    <xf numFmtId="0" fontId="24" fillId="34" borderId="18" xfId="0" applyFont="1" applyFill="1" applyBorder="1" applyAlignment="1">
      <alignment horizontal="center" vertical="center"/>
    </xf>
    <xf numFmtId="0" fontId="22" fillId="34" borderId="19" xfId="0" applyFont="1" applyFill="1" applyBorder="1" applyAlignment="1">
      <alignment horizontal="center" vertical="center"/>
    </xf>
    <xf numFmtId="165" fontId="22" fillId="34" borderId="21" xfId="0" applyNumberFormat="1" applyFont="1" applyFill="1" applyBorder="1" applyAlignment="1">
      <alignment horizontal="center" vertical="center" wrapText="1"/>
    </xf>
    <xf numFmtId="165" fontId="22" fillId="34" borderId="20" xfId="0" applyNumberFormat="1" applyFont="1" applyFill="1" applyBorder="1" applyAlignment="1">
      <alignment horizontal="center" vertical="center" wrapText="1"/>
    </xf>
    <xf numFmtId="0" fontId="22" fillId="34" borderId="21" xfId="0" applyFont="1" applyFill="1" applyBorder="1" applyAlignment="1">
      <alignment horizontal="center" vertical="center" wrapText="1"/>
    </xf>
    <xf numFmtId="166" fontId="22" fillId="34" borderId="21" xfId="0" applyNumberFormat="1" applyFont="1" applyFill="1" applyBorder="1" applyAlignment="1">
      <alignment horizontal="center" vertical="center" wrapText="1"/>
    </xf>
    <xf numFmtId="166" fontId="27" fillId="33" borderId="0" xfId="0" applyNumberFormat="1" applyFont="1" applyFill="1" applyAlignment="1">
      <alignment horizontal="center" vertical="center" wrapText="1"/>
    </xf>
    <xf numFmtId="0" fontId="24" fillId="34" borderId="20" xfId="0" applyFont="1" applyFill="1" applyBorder="1" applyAlignment="1">
      <alignment horizontal="center" vertical="center"/>
    </xf>
    <xf numFmtId="0" fontId="24" fillId="34" borderId="22" xfId="0" applyFont="1" applyFill="1" applyBorder="1" applyAlignment="1">
      <alignment horizontal="center" vertical="center"/>
    </xf>
    <xf numFmtId="0" fontId="24" fillId="34" borderId="23" xfId="0" applyFont="1" applyFill="1" applyBorder="1" applyAlignment="1">
      <alignment horizontal="center" vertical="center"/>
    </xf>
  </cellXfs>
  <cellStyles count="7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9" builtinId="4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4"/>
    <cellStyle name="Normal" xfId="0" builtinId="0"/>
    <cellStyle name="Normalny 2" xfId="71"/>
    <cellStyle name="Normalny 4" xfId="72"/>
    <cellStyle name="Note" xfId="15" builtinId="10" customBuiltin="1"/>
    <cellStyle name="Output" xfId="10" builtinId="21" customBuiltin="1"/>
    <cellStyle name="Percent" xfId="43" builtinId="5"/>
    <cellStyle name="Standaard_Blad1" xfId="70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fif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png"/><Relationship Id="rId28" Type="http://schemas.openxmlformats.org/officeDocument/2006/relationships/image" Target="../media/image28.jp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261937</xdr:colOff>
      <xdr:row>10</xdr:row>
      <xdr:rowOff>52387</xdr:rowOff>
    </xdr:from>
    <xdr:to>
      <xdr:col>1</xdr:col>
      <xdr:colOff>885825</xdr:colOff>
      <xdr:row>10</xdr:row>
      <xdr:rowOff>676275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999781F6-002E-F343-8036-85EE91D64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5837" y="6643687"/>
          <a:ext cx="623888" cy="623888"/>
        </a:xfrm>
        <a:prstGeom prst="rect">
          <a:avLst/>
        </a:prstGeom>
      </xdr:spPr>
    </xdr:pic>
    <xdr:clientData/>
  </xdr:twoCellAnchor>
  <xdr:twoCellAnchor editAs="oneCell">
    <xdr:from>
      <xdr:col>1</xdr:col>
      <xdr:colOff>134690</xdr:colOff>
      <xdr:row>9</xdr:row>
      <xdr:rowOff>126206</xdr:rowOff>
    </xdr:from>
    <xdr:to>
      <xdr:col>1</xdr:col>
      <xdr:colOff>1104900</xdr:colOff>
      <xdr:row>9</xdr:row>
      <xdr:rowOff>685239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60232F44-FD93-9642-8893-CB0F30367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858590" y="5955506"/>
          <a:ext cx="970210" cy="559033"/>
        </a:xfrm>
        <a:prstGeom prst="rect">
          <a:avLst/>
        </a:prstGeom>
      </xdr:spPr>
    </xdr:pic>
    <xdr:clientData/>
  </xdr:twoCellAnchor>
  <xdr:twoCellAnchor editAs="oneCell">
    <xdr:from>
      <xdr:col>1</xdr:col>
      <xdr:colOff>214200</xdr:colOff>
      <xdr:row>21</xdr:row>
      <xdr:rowOff>109539</xdr:rowOff>
    </xdr:from>
    <xdr:to>
      <xdr:col>1</xdr:col>
      <xdr:colOff>838200</xdr:colOff>
      <xdr:row>21</xdr:row>
      <xdr:rowOff>661803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7E30C66F-CEAE-4807-9D9B-116B487C4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938100" y="18892839"/>
          <a:ext cx="624000" cy="552264"/>
        </a:xfrm>
        <a:prstGeom prst="rect">
          <a:avLst/>
        </a:prstGeom>
      </xdr:spPr>
    </xdr:pic>
    <xdr:clientData/>
  </xdr:twoCellAnchor>
  <xdr:oneCellAnchor>
    <xdr:from>
      <xdr:col>1</xdr:col>
      <xdr:colOff>219075</xdr:colOff>
      <xdr:row>22</xdr:row>
      <xdr:rowOff>228600</xdr:rowOff>
    </xdr:from>
    <xdr:ext cx="752475" cy="485775"/>
    <xdr:pic>
      <xdr:nvPicPr>
        <xdr:cNvPr id="40" name="image14.png">
          <a:extLst>
            <a:ext uri="{FF2B5EF4-FFF2-40B4-BE49-F238E27FC236}">
              <a16:creationId xmlns:a16="http://schemas.microsoft.com/office/drawing/2014/main" xmlns="" id="{23A0C886-B4B1-4965-AA6D-AB5919B7BD2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42975" y="24345900"/>
          <a:ext cx="752475" cy="485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367392</xdr:colOff>
      <xdr:row>27</xdr:row>
      <xdr:rowOff>113358</xdr:rowOff>
    </xdr:from>
    <xdr:to>
      <xdr:col>1</xdr:col>
      <xdr:colOff>879021</xdr:colOff>
      <xdr:row>27</xdr:row>
      <xdr:rowOff>681835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xmlns="" id="{3C0ADE99-2163-49FF-B46B-88BD410F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8571" y="35668822"/>
          <a:ext cx="511629" cy="568477"/>
        </a:xfrm>
        <a:prstGeom prst="rect">
          <a:avLst/>
        </a:prstGeom>
      </xdr:spPr>
    </xdr:pic>
    <xdr:clientData/>
  </xdr:twoCellAnchor>
  <xdr:twoCellAnchor editAs="oneCell">
    <xdr:from>
      <xdr:col>1</xdr:col>
      <xdr:colOff>279628</xdr:colOff>
      <xdr:row>13</xdr:row>
      <xdr:rowOff>54428</xdr:rowOff>
    </xdr:from>
    <xdr:to>
      <xdr:col>1</xdr:col>
      <xdr:colOff>762000</xdr:colOff>
      <xdr:row>13</xdr:row>
      <xdr:rowOff>657393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68099D97-5764-412A-A032-E499B823C7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1003528" y="8931728"/>
          <a:ext cx="482372" cy="602965"/>
        </a:xfrm>
        <a:prstGeom prst="rect">
          <a:avLst/>
        </a:prstGeom>
      </xdr:spPr>
    </xdr:pic>
    <xdr:clientData/>
  </xdr:twoCellAnchor>
  <xdr:twoCellAnchor editAs="oneCell">
    <xdr:from>
      <xdr:col>1</xdr:col>
      <xdr:colOff>369092</xdr:colOff>
      <xdr:row>28</xdr:row>
      <xdr:rowOff>88446</xdr:rowOff>
    </xdr:from>
    <xdr:to>
      <xdr:col>1</xdr:col>
      <xdr:colOff>954500</xdr:colOff>
      <xdr:row>28</xdr:row>
      <xdr:rowOff>680358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5035536-E3BB-4FAF-B307-4BBE24CDA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1090271" y="36405910"/>
          <a:ext cx="585408" cy="591912"/>
        </a:xfrm>
        <a:prstGeom prst="rect">
          <a:avLst/>
        </a:prstGeom>
      </xdr:spPr>
    </xdr:pic>
    <xdr:clientData/>
  </xdr:twoCellAnchor>
  <xdr:twoCellAnchor editAs="oneCell">
    <xdr:from>
      <xdr:col>1</xdr:col>
      <xdr:colOff>266699</xdr:colOff>
      <xdr:row>25</xdr:row>
      <xdr:rowOff>50007</xdr:rowOff>
    </xdr:from>
    <xdr:to>
      <xdr:col>1</xdr:col>
      <xdr:colOff>914400</xdr:colOff>
      <xdr:row>25</xdr:row>
      <xdr:rowOff>705906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76CDE111-F51A-4E21-BE63-98F233C54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90599" y="27215307"/>
          <a:ext cx="647701" cy="655899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17</xdr:row>
      <xdr:rowOff>66674</xdr:rowOff>
    </xdr:from>
    <xdr:to>
      <xdr:col>1</xdr:col>
      <xdr:colOff>876300</xdr:colOff>
      <xdr:row>17</xdr:row>
      <xdr:rowOff>685799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111EBC85-939F-4286-BA35-C255427EA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H="1">
          <a:off x="981075" y="12753974"/>
          <a:ext cx="619125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309562</xdr:colOff>
      <xdr:row>8</xdr:row>
      <xdr:rowOff>50007</xdr:rowOff>
    </xdr:from>
    <xdr:to>
      <xdr:col>1</xdr:col>
      <xdr:colOff>819150</xdr:colOff>
      <xdr:row>8</xdr:row>
      <xdr:rowOff>686992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62B37AE9-65A2-4C64-8DF8-A977473A0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3462" y="5117307"/>
          <a:ext cx="509588" cy="636985"/>
        </a:xfrm>
        <a:prstGeom prst="rect">
          <a:avLst/>
        </a:prstGeom>
      </xdr:spPr>
    </xdr:pic>
    <xdr:clientData/>
  </xdr:twoCellAnchor>
  <xdr:twoCellAnchor editAs="oneCell">
    <xdr:from>
      <xdr:col>1</xdr:col>
      <xdr:colOff>259556</xdr:colOff>
      <xdr:row>12</xdr:row>
      <xdr:rowOff>71437</xdr:rowOff>
    </xdr:from>
    <xdr:to>
      <xdr:col>1</xdr:col>
      <xdr:colOff>904875</xdr:colOff>
      <xdr:row>12</xdr:row>
      <xdr:rowOff>716756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E55664C2-36D4-4606-9D9A-CD0AFB644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3456" y="8186737"/>
          <a:ext cx="645319" cy="645319"/>
        </a:xfrm>
        <a:prstGeom prst="rect">
          <a:avLst/>
        </a:prstGeom>
      </xdr:spPr>
    </xdr:pic>
    <xdr:clientData/>
  </xdr:twoCellAnchor>
  <xdr:twoCellAnchor editAs="oneCell">
    <xdr:from>
      <xdr:col>1</xdr:col>
      <xdr:colOff>280988</xdr:colOff>
      <xdr:row>14</xdr:row>
      <xdr:rowOff>135731</xdr:rowOff>
    </xdr:from>
    <xdr:to>
      <xdr:col>1</xdr:col>
      <xdr:colOff>771525</xdr:colOff>
      <xdr:row>14</xdr:row>
      <xdr:rowOff>626268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48508221-ACD1-4864-A8CA-734BFBFB8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1004888" y="9775031"/>
          <a:ext cx="490537" cy="490537"/>
        </a:xfrm>
        <a:prstGeom prst="rect">
          <a:avLst/>
        </a:prstGeom>
      </xdr:spPr>
    </xdr:pic>
    <xdr:clientData/>
  </xdr:twoCellAnchor>
  <xdr:twoCellAnchor editAs="oneCell">
    <xdr:from>
      <xdr:col>1</xdr:col>
      <xdr:colOff>280987</xdr:colOff>
      <xdr:row>16</xdr:row>
      <xdr:rowOff>80963</xdr:rowOff>
    </xdr:from>
    <xdr:to>
      <xdr:col>1</xdr:col>
      <xdr:colOff>771524</xdr:colOff>
      <xdr:row>16</xdr:row>
      <xdr:rowOff>694134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F065B3CD-5554-4DC7-8A42-3AA0197E5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flipH="1">
          <a:off x="1004887" y="26484263"/>
          <a:ext cx="490537" cy="613171"/>
        </a:xfrm>
        <a:prstGeom prst="rect">
          <a:avLst/>
        </a:prstGeom>
      </xdr:spPr>
    </xdr:pic>
    <xdr:clientData/>
  </xdr:twoCellAnchor>
  <xdr:twoCellAnchor editAs="oneCell">
    <xdr:from>
      <xdr:col>1</xdr:col>
      <xdr:colOff>250031</xdr:colOff>
      <xdr:row>16</xdr:row>
      <xdr:rowOff>47625</xdr:rowOff>
    </xdr:from>
    <xdr:to>
      <xdr:col>1</xdr:col>
      <xdr:colOff>876300</xdr:colOff>
      <xdr:row>16</xdr:row>
      <xdr:rowOff>673894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68713CB4-ADD3-41F6-B25F-CC04F07B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73931" y="11210925"/>
          <a:ext cx="626269" cy="626269"/>
        </a:xfrm>
        <a:prstGeom prst="rect">
          <a:avLst/>
        </a:prstGeom>
      </xdr:spPr>
    </xdr:pic>
    <xdr:clientData/>
  </xdr:twoCellAnchor>
  <xdr:twoCellAnchor editAs="oneCell">
    <xdr:from>
      <xdr:col>1</xdr:col>
      <xdr:colOff>219075</xdr:colOff>
      <xdr:row>11</xdr:row>
      <xdr:rowOff>69056</xdr:rowOff>
    </xdr:from>
    <xdr:to>
      <xdr:col>1</xdr:col>
      <xdr:colOff>819150</xdr:colOff>
      <xdr:row>11</xdr:row>
      <xdr:rowOff>669131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6ED2237E-7368-F865-8472-23C3B9C9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flipH="1">
          <a:off x="942975" y="7422356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</xdr:col>
      <xdr:colOff>273844</xdr:colOff>
      <xdr:row>7</xdr:row>
      <xdr:rowOff>59531</xdr:rowOff>
    </xdr:from>
    <xdr:to>
      <xdr:col>1</xdr:col>
      <xdr:colOff>866776</xdr:colOff>
      <xdr:row>7</xdr:row>
      <xdr:rowOff>656709</xdr:rowOff>
    </xdr:to>
    <xdr:pic>
      <xdr:nvPicPr>
        <xdr:cNvPr id="61" name="Picture 60" descr="NIKE REACT LIVE CW1622-003 | SCHWARZ | 79,99 € | Sneaker | ✪ Sizeer.de ✪">
          <a:extLst>
            <a:ext uri="{FF2B5EF4-FFF2-40B4-BE49-F238E27FC236}">
              <a16:creationId xmlns:a16="http://schemas.microsoft.com/office/drawing/2014/main" xmlns="" id="{DE930791-353A-47B4-8361-B3129488E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744" y="4364831"/>
          <a:ext cx="592932" cy="5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226219</xdr:colOff>
      <xdr:row>15</xdr:row>
      <xdr:rowOff>47625</xdr:rowOff>
    </xdr:from>
    <xdr:to>
      <xdr:col>1</xdr:col>
      <xdr:colOff>819150</xdr:colOff>
      <xdr:row>15</xdr:row>
      <xdr:rowOff>644802</xdr:rowOff>
    </xdr:to>
    <xdr:pic>
      <xdr:nvPicPr>
        <xdr:cNvPr id="64" name="Picture 63" descr="NIKE CRATER IMPACT (GS) DB3551-001 | SCHWARZ | 80,99 € | Sneaker | ✪  Sizeer.de ✪">
          <a:extLst>
            <a:ext uri="{FF2B5EF4-FFF2-40B4-BE49-F238E27FC236}">
              <a16:creationId xmlns:a16="http://schemas.microsoft.com/office/drawing/2014/main" xmlns="" id="{55606338-A585-4698-8722-12E81AB9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119" y="10448925"/>
          <a:ext cx="592931" cy="597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261937</xdr:colOff>
      <xdr:row>6</xdr:row>
      <xdr:rowOff>54769</xdr:rowOff>
    </xdr:from>
    <xdr:to>
      <xdr:col>1</xdr:col>
      <xdr:colOff>895350</xdr:colOff>
      <xdr:row>6</xdr:row>
      <xdr:rowOff>692718</xdr:rowOff>
    </xdr:to>
    <xdr:pic>
      <xdr:nvPicPr>
        <xdr:cNvPr id="69" name="Picture 68" descr="NIKE WAFFLE ONE (GS) DC0481-001 | SCHWARZ | 55,24 € | Sneaker | ✪ Sizeer.de  ✪">
          <a:extLst>
            <a:ext uri="{FF2B5EF4-FFF2-40B4-BE49-F238E27FC236}">
              <a16:creationId xmlns:a16="http://schemas.microsoft.com/office/drawing/2014/main" xmlns="" id="{F97041D5-83F8-4002-8192-B36949052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5837" y="3598069"/>
          <a:ext cx="633413" cy="637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330995</xdr:colOff>
      <xdr:row>19</xdr:row>
      <xdr:rowOff>121444</xdr:rowOff>
    </xdr:from>
    <xdr:to>
      <xdr:col>1</xdr:col>
      <xdr:colOff>852489</xdr:colOff>
      <xdr:row>19</xdr:row>
      <xdr:rowOff>642938</xdr:rowOff>
    </xdr:to>
    <xdr:pic>
      <xdr:nvPicPr>
        <xdr:cNvPr id="29" name="Picture 28" descr="Pantoletten NIKE - Victori One Shower Slide CZ5478 100 White/Black/White -  Pantoletten - Pantoletten und Sandaletten - Herrenschuhe | eschuhe.de">
          <a:extLst>
            <a:ext uri="{FF2B5EF4-FFF2-40B4-BE49-F238E27FC236}">
              <a16:creationId xmlns:a16="http://schemas.microsoft.com/office/drawing/2014/main" xmlns="" id="{340C8EBC-8166-D084-64CD-9C464472C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6" y="14313694"/>
          <a:ext cx="521494" cy="52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312964</xdr:colOff>
      <xdr:row>29</xdr:row>
      <xdr:rowOff>108857</xdr:rowOff>
    </xdr:from>
    <xdr:to>
      <xdr:col>1</xdr:col>
      <xdr:colOff>879941</xdr:colOff>
      <xdr:row>29</xdr:row>
      <xdr:rowOff>688027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76B9A47D-88F0-B967-B993-8AE43138D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34143" y="37188321"/>
          <a:ext cx="566977" cy="579170"/>
        </a:xfrm>
        <a:prstGeom prst="rect">
          <a:avLst/>
        </a:prstGeom>
      </xdr:spPr>
    </xdr:pic>
    <xdr:clientData/>
  </xdr:twoCellAnchor>
  <xdr:twoCellAnchor editAs="oneCell">
    <xdr:from>
      <xdr:col>1</xdr:col>
      <xdr:colOff>340179</xdr:colOff>
      <xdr:row>30</xdr:row>
      <xdr:rowOff>95252</xdr:rowOff>
    </xdr:from>
    <xdr:to>
      <xdr:col>1</xdr:col>
      <xdr:colOff>843642</xdr:colOff>
      <xdr:row>30</xdr:row>
      <xdr:rowOff>727508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8EEBE6A6-EB36-0DC8-8DBF-8E1727610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61358" y="37936716"/>
          <a:ext cx="503463" cy="632256"/>
        </a:xfrm>
        <a:prstGeom prst="rect">
          <a:avLst/>
        </a:prstGeom>
      </xdr:spPr>
    </xdr:pic>
    <xdr:clientData/>
  </xdr:twoCellAnchor>
  <xdr:oneCellAnchor>
    <xdr:from>
      <xdr:col>1</xdr:col>
      <xdr:colOff>326572</xdr:colOff>
      <xdr:row>31</xdr:row>
      <xdr:rowOff>136071</xdr:rowOff>
    </xdr:from>
    <xdr:ext cx="740305" cy="535781"/>
    <xdr:pic>
      <xdr:nvPicPr>
        <xdr:cNvPr id="51" name="Picture 50">
          <a:extLst>
            <a:ext uri="{FF2B5EF4-FFF2-40B4-BE49-F238E27FC236}">
              <a16:creationId xmlns:a16="http://schemas.microsoft.com/office/drawing/2014/main" xmlns="" id="{DEDEFE5F-CFB1-401E-BE09-C16BF69E16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flipH="1">
          <a:off x="1047751" y="38739535"/>
          <a:ext cx="740305" cy="535781"/>
        </a:xfrm>
        <a:prstGeom prst="rect">
          <a:avLst/>
        </a:prstGeom>
      </xdr:spPr>
    </xdr:pic>
    <xdr:clientData/>
  </xdr:oneCellAnchor>
  <xdr:twoCellAnchor editAs="oneCell">
    <xdr:from>
      <xdr:col>1</xdr:col>
      <xdr:colOff>449036</xdr:colOff>
      <xdr:row>32</xdr:row>
      <xdr:rowOff>137165</xdr:rowOff>
    </xdr:from>
    <xdr:to>
      <xdr:col>1</xdr:col>
      <xdr:colOff>994344</xdr:colOff>
      <xdr:row>32</xdr:row>
      <xdr:rowOff>688740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69531946-83BA-4B74-8428-24334C0FA8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flipH="1">
          <a:off x="1170215" y="39502629"/>
          <a:ext cx="545308" cy="551575"/>
        </a:xfrm>
        <a:prstGeom prst="rect">
          <a:avLst/>
        </a:prstGeom>
      </xdr:spPr>
    </xdr:pic>
    <xdr:clientData/>
  </xdr:twoCellAnchor>
  <xdr:twoCellAnchor editAs="oneCell">
    <xdr:from>
      <xdr:col>1</xdr:col>
      <xdr:colOff>462641</xdr:colOff>
      <xdr:row>33</xdr:row>
      <xdr:rowOff>108857</xdr:rowOff>
    </xdr:from>
    <xdr:to>
      <xdr:col>1</xdr:col>
      <xdr:colOff>938892</xdr:colOff>
      <xdr:row>33</xdr:row>
      <xdr:rowOff>585108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xmlns="" id="{2BED8AA1-37B2-4F1E-BA2C-FE381FB47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flipH="1">
          <a:off x="1183820" y="40236321"/>
          <a:ext cx="476251" cy="476251"/>
        </a:xfrm>
        <a:prstGeom prst="rect">
          <a:avLst/>
        </a:prstGeom>
      </xdr:spPr>
    </xdr:pic>
    <xdr:clientData/>
  </xdr:twoCellAnchor>
  <xdr:twoCellAnchor editAs="oneCell">
    <xdr:from>
      <xdr:col>1</xdr:col>
      <xdr:colOff>367392</xdr:colOff>
      <xdr:row>26</xdr:row>
      <xdr:rowOff>108856</xdr:rowOff>
    </xdr:from>
    <xdr:to>
      <xdr:col>1</xdr:col>
      <xdr:colOff>933450</xdr:colOff>
      <xdr:row>26</xdr:row>
      <xdr:rowOff>674914</xdr:rowOff>
    </xdr:to>
    <xdr:pic>
      <xdr:nvPicPr>
        <xdr:cNvPr id="56" name="Picture 55" descr="Nike Air Max 96 II (DB0251-400) [DB0251-400] - sotostore.com">
          <a:extLst>
            <a:ext uri="{FF2B5EF4-FFF2-40B4-BE49-F238E27FC236}">
              <a16:creationId xmlns:a16="http://schemas.microsoft.com/office/drawing/2014/main" xmlns="" id="{607D573A-2D4B-4498-A2EB-9EA69A95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34140320"/>
          <a:ext cx="566058" cy="56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394607</xdr:colOff>
      <xdr:row>24</xdr:row>
      <xdr:rowOff>190500</xdr:rowOff>
    </xdr:from>
    <xdr:to>
      <xdr:col>1</xdr:col>
      <xdr:colOff>816429</xdr:colOff>
      <xdr:row>24</xdr:row>
      <xdr:rowOff>612322</xdr:rowOff>
    </xdr:to>
    <xdr:pic>
      <xdr:nvPicPr>
        <xdr:cNvPr id="57" name="Picture 56" descr="Schuhe NIKE - Waffle One (Td) DC0479 401 Midnight Navy/White/Orange -  Rutschschuhe - Halbschuhe - Jungen - Kinderschuhe | eschuhe.de">
          <a:extLst>
            <a:ext uri="{FF2B5EF4-FFF2-40B4-BE49-F238E27FC236}">
              <a16:creationId xmlns:a16="http://schemas.microsoft.com/office/drawing/2014/main" xmlns="" id="{A957C68A-4E6C-F3C2-5827-5001A8AB0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786" y="32697964"/>
          <a:ext cx="421822" cy="421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244929</xdr:colOff>
      <xdr:row>23</xdr:row>
      <xdr:rowOff>95250</xdr:rowOff>
    </xdr:from>
    <xdr:to>
      <xdr:col>1</xdr:col>
      <xdr:colOff>1076271</xdr:colOff>
      <xdr:row>23</xdr:row>
      <xdr:rowOff>649173</xdr:rowOff>
    </xdr:to>
    <xdr:pic>
      <xdr:nvPicPr>
        <xdr:cNvPr id="74" name="Obraz 6">
          <a:extLst>
            <a:ext uri="{FF2B5EF4-FFF2-40B4-BE49-F238E27FC236}">
              <a16:creationId xmlns:a16="http://schemas.microsoft.com/office/drawing/2014/main" xmlns="" id="{0573D7A0-6F95-4689-B1B9-34C332B02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flipH="1">
          <a:off x="966108" y="28792714"/>
          <a:ext cx="831342" cy="553923"/>
        </a:xfrm>
        <a:prstGeom prst="rect">
          <a:avLst/>
        </a:prstGeom>
      </xdr:spPr>
    </xdr:pic>
    <xdr:clientData/>
  </xdr:twoCellAnchor>
  <xdr:twoCellAnchor editAs="oneCell">
    <xdr:from>
      <xdr:col>1</xdr:col>
      <xdr:colOff>409744</xdr:colOff>
      <xdr:row>20</xdr:row>
      <xdr:rowOff>136072</xdr:rowOff>
    </xdr:from>
    <xdr:to>
      <xdr:col>1</xdr:col>
      <xdr:colOff>1101949</xdr:colOff>
      <xdr:row>20</xdr:row>
      <xdr:rowOff>702293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B1968243-F9B4-4F43-BD0E-A47EC3D41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flipH="1">
          <a:off x="1130923" y="15117536"/>
          <a:ext cx="692205" cy="566221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285750</xdr:colOff>
      <xdr:row>18</xdr:row>
      <xdr:rowOff>122464</xdr:rowOff>
    </xdr:from>
    <xdr:to>
      <xdr:col>1</xdr:col>
      <xdr:colOff>835819</xdr:colOff>
      <xdr:row>18</xdr:row>
      <xdr:rowOff>673752</xdr:rowOff>
    </xdr:to>
    <xdr:pic>
      <xdr:nvPicPr>
        <xdr:cNvPr id="84" name="Picture 83" descr="Nike Crater Impact (GS) white / lilac - grey fog (DB3551-101) – Queens 💚">
          <a:extLst>
            <a:ext uri="{FF2B5EF4-FFF2-40B4-BE49-F238E27FC236}">
              <a16:creationId xmlns:a16="http://schemas.microsoft.com/office/drawing/2014/main" xmlns="" id="{3CE29A15-429B-4570-A550-76643BF78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006929" y="13579928"/>
          <a:ext cx="550069" cy="551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261937</xdr:colOff>
      <xdr:row>10</xdr:row>
      <xdr:rowOff>52387</xdr:rowOff>
    </xdr:from>
    <xdr:ext cx="623888" cy="623888"/>
    <xdr:pic>
      <xdr:nvPicPr>
        <xdr:cNvPr id="86" name="Obraz 6">
          <a:extLst>
            <a:ext uri="{FF2B5EF4-FFF2-40B4-BE49-F238E27FC236}">
              <a16:creationId xmlns:a16="http://schemas.microsoft.com/office/drawing/2014/main" xmlns="" id="{B5C9432D-20A5-494D-9C4B-2DD6BC1F6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3116" y="6651851"/>
          <a:ext cx="623888" cy="623888"/>
        </a:xfrm>
        <a:prstGeom prst="rect">
          <a:avLst/>
        </a:prstGeom>
      </xdr:spPr>
    </xdr:pic>
    <xdr:clientData/>
  </xdr:oneCellAnchor>
  <xdr:oneCellAnchor>
    <xdr:from>
      <xdr:col>1</xdr:col>
      <xdr:colOff>134690</xdr:colOff>
      <xdr:row>9</xdr:row>
      <xdr:rowOff>126206</xdr:rowOff>
    </xdr:from>
    <xdr:ext cx="970210" cy="559033"/>
    <xdr:pic>
      <xdr:nvPicPr>
        <xdr:cNvPr id="88" name="Obraz 10">
          <a:extLst>
            <a:ext uri="{FF2B5EF4-FFF2-40B4-BE49-F238E27FC236}">
              <a16:creationId xmlns:a16="http://schemas.microsoft.com/office/drawing/2014/main" xmlns="" id="{6DE4DC4F-DA2D-491C-AD61-120AD86C2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855869" y="5963670"/>
          <a:ext cx="970210" cy="559033"/>
        </a:xfrm>
        <a:prstGeom prst="rect">
          <a:avLst/>
        </a:prstGeom>
      </xdr:spPr>
    </xdr:pic>
    <xdr:clientData/>
  </xdr:oneCellAnchor>
  <xdr:oneCellAnchor>
    <xdr:from>
      <xdr:col>1</xdr:col>
      <xdr:colOff>214200</xdr:colOff>
      <xdr:row>21</xdr:row>
      <xdr:rowOff>109539</xdr:rowOff>
    </xdr:from>
    <xdr:ext cx="624000" cy="552264"/>
    <xdr:pic>
      <xdr:nvPicPr>
        <xdr:cNvPr id="90" name="Picture 89">
          <a:extLst>
            <a:ext uri="{FF2B5EF4-FFF2-40B4-BE49-F238E27FC236}">
              <a16:creationId xmlns:a16="http://schemas.microsoft.com/office/drawing/2014/main" xmlns="" id="{024D280A-4D00-4057-B2FE-9E8DDA46E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H="1">
          <a:off x="935379" y="21187003"/>
          <a:ext cx="624000" cy="552264"/>
        </a:xfrm>
        <a:prstGeom prst="rect">
          <a:avLst/>
        </a:prstGeom>
      </xdr:spPr>
    </xdr:pic>
    <xdr:clientData/>
  </xdr:oneCellAnchor>
  <xdr:oneCellAnchor>
    <xdr:from>
      <xdr:col>1</xdr:col>
      <xdr:colOff>219075</xdr:colOff>
      <xdr:row>22</xdr:row>
      <xdr:rowOff>228600</xdr:rowOff>
    </xdr:from>
    <xdr:ext cx="752475" cy="485775"/>
    <xdr:pic>
      <xdr:nvPicPr>
        <xdr:cNvPr id="91" name="image14.png">
          <a:extLst>
            <a:ext uri="{FF2B5EF4-FFF2-40B4-BE49-F238E27FC236}">
              <a16:creationId xmlns:a16="http://schemas.microsoft.com/office/drawing/2014/main" xmlns="" id="{08447271-F6B2-455D-8CEB-83D9E8B95995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 flipH="1">
          <a:off x="940254" y="22068064"/>
          <a:ext cx="75247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367392</xdr:colOff>
      <xdr:row>27</xdr:row>
      <xdr:rowOff>113358</xdr:rowOff>
    </xdr:from>
    <xdr:ext cx="511629" cy="568477"/>
    <xdr:pic>
      <xdr:nvPicPr>
        <xdr:cNvPr id="92" name="Picture 91">
          <a:extLst>
            <a:ext uri="{FF2B5EF4-FFF2-40B4-BE49-F238E27FC236}">
              <a16:creationId xmlns:a16="http://schemas.microsoft.com/office/drawing/2014/main" xmlns="" id="{88D9895D-207F-40E9-A859-606B38714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88571" y="35668822"/>
          <a:ext cx="511629" cy="568477"/>
        </a:xfrm>
        <a:prstGeom prst="rect">
          <a:avLst/>
        </a:prstGeom>
      </xdr:spPr>
    </xdr:pic>
    <xdr:clientData/>
  </xdr:oneCellAnchor>
  <xdr:oneCellAnchor>
    <xdr:from>
      <xdr:col>1</xdr:col>
      <xdr:colOff>279628</xdr:colOff>
      <xdr:row>13</xdr:row>
      <xdr:rowOff>54428</xdr:rowOff>
    </xdr:from>
    <xdr:ext cx="482372" cy="602965"/>
    <xdr:pic>
      <xdr:nvPicPr>
        <xdr:cNvPr id="93" name="Picture 92">
          <a:extLst>
            <a:ext uri="{FF2B5EF4-FFF2-40B4-BE49-F238E27FC236}">
              <a16:creationId xmlns:a16="http://schemas.microsoft.com/office/drawing/2014/main" xmlns="" id="{C9A59CCD-DB8C-4205-B203-EECCCE302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flipH="1">
          <a:off x="1000807" y="8939892"/>
          <a:ext cx="482372" cy="602965"/>
        </a:xfrm>
        <a:prstGeom prst="rect">
          <a:avLst/>
        </a:prstGeom>
      </xdr:spPr>
    </xdr:pic>
    <xdr:clientData/>
  </xdr:oneCellAnchor>
  <xdr:oneCellAnchor>
    <xdr:from>
      <xdr:col>1</xdr:col>
      <xdr:colOff>369092</xdr:colOff>
      <xdr:row>28</xdr:row>
      <xdr:rowOff>88446</xdr:rowOff>
    </xdr:from>
    <xdr:ext cx="585408" cy="591912"/>
    <xdr:pic>
      <xdr:nvPicPr>
        <xdr:cNvPr id="95" name="Picture 94">
          <a:extLst>
            <a:ext uri="{FF2B5EF4-FFF2-40B4-BE49-F238E27FC236}">
              <a16:creationId xmlns:a16="http://schemas.microsoft.com/office/drawing/2014/main" xmlns="" id="{567566E1-6859-4320-85C9-C8BD37F21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1090271" y="36405910"/>
          <a:ext cx="585408" cy="591912"/>
        </a:xfrm>
        <a:prstGeom prst="rect">
          <a:avLst/>
        </a:prstGeom>
      </xdr:spPr>
    </xdr:pic>
    <xdr:clientData/>
  </xdr:oneCellAnchor>
  <xdr:oneCellAnchor>
    <xdr:from>
      <xdr:col>1</xdr:col>
      <xdr:colOff>266699</xdr:colOff>
      <xdr:row>25</xdr:row>
      <xdr:rowOff>50007</xdr:rowOff>
    </xdr:from>
    <xdr:ext cx="647701" cy="655899"/>
    <xdr:pic>
      <xdr:nvPicPr>
        <xdr:cNvPr id="96" name="Picture 95">
          <a:extLst>
            <a:ext uri="{FF2B5EF4-FFF2-40B4-BE49-F238E27FC236}">
              <a16:creationId xmlns:a16="http://schemas.microsoft.com/office/drawing/2014/main" xmlns="" id="{9E97584C-F73D-472E-A1F2-FAC0EAAA2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7878" y="33319471"/>
          <a:ext cx="647701" cy="655899"/>
        </a:xfrm>
        <a:prstGeom prst="rect">
          <a:avLst/>
        </a:prstGeom>
      </xdr:spPr>
    </xdr:pic>
    <xdr:clientData/>
  </xdr:oneCellAnchor>
  <xdr:oneCellAnchor>
    <xdr:from>
      <xdr:col>1</xdr:col>
      <xdr:colOff>257175</xdr:colOff>
      <xdr:row>17</xdr:row>
      <xdr:rowOff>66674</xdr:rowOff>
    </xdr:from>
    <xdr:ext cx="619125" cy="619125"/>
    <xdr:pic>
      <xdr:nvPicPr>
        <xdr:cNvPr id="98" name="Picture 97">
          <a:extLst>
            <a:ext uri="{FF2B5EF4-FFF2-40B4-BE49-F238E27FC236}">
              <a16:creationId xmlns:a16="http://schemas.microsoft.com/office/drawing/2014/main" xmlns="" id="{F03AD662-9C39-4BE7-8CC0-CE9D158FF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H="1">
          <a:off x="978354" y="12762138"/>
          <a:ext cx="619125" cy="619125"/>
        </a:xfrm>
        <a:prstGeom prst="rect">
          <a:avLst/>
        </a:prstGeom>
      </xdr:spPr>
    </xdr:pic>
    <xdr:clientData/>
  </xdr:oneCellAnchor>
  <xdr:oneCellAnchor>
    <xdr:from>
      <xdr:col>1</xdr:col>
      <xdr:colOff>309562</xdr:colOff>
      <xdr:row>8</xdr:row>
      <xdr:rowOff>50007</xdr:rowOff>
    </xdr:from>
    <xdr:ext cx="509588" cy="636985"/>
    <xdr:pic>
      <xdr:nvPicPr>
        <xdr:cNvPr id="99" name="Picture 98">
          <a:extLst>
            <a:ext uri="{FF2B5EF4-FFF2-40B4-BE49-F238E27FC236}">
              <a16:creationId xmlns:a16="http://schemas.microsoft.com/office/drawing/2014/main" xmlns="" id="{2B0149C2-D42D-4721-BA62-746C8EE50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30741" y="5125471"/>
          <a:ext cx="509588" cy="636985"/>
        </a:xfrm>
        <a:prstGeom prst="rect">
          <a:avLst/>
        </a:prstGeom>
      </xdr:spPr>
    </xdr:pic>
    <xdr:clientData/>
  </xdr:oneCellAnchor>
  <xdr:oneCellAnchor>
    <xdr:from>
      <xdr:col>1</xdr:col>
      <xdr:colOff>259556</xdr:colOff>
      <xdr:row>12</xdr:row>
      <xdr:rowOff>71437</xdr:rowOff>
    </xdr:from>
    <xdr:ext cx="645319" cy="645319"/>
    <xdr:pic>
      <xdr:nvPicPr>
        <xdr:cNvPr id="100" name="Picture 99">
          <a:extLst>
            <a:ext uri="{FF2B5EF4-FFF2-40B4-BE49-F238E27FC236}">
              <a16:creationId xmlns:a16="http://schemas.microsoft.com/office/drawing/2014/main" xmlns="" id="{9672EC3E-1324-44E4-B30B-2CE7880A3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0735" y="8194901"/>
          <a:ext cx="645319" cy="645319"/>
        </a:xfrm>
        <a:prstGeom prst="rect">
          <a:avLst/>
        </a:prstGeom>
      </xdr:spPr>
    </xdr:pic>
    <xdr:clientData/>
  </xdr:oneCellAnchor>
  <xdr:oneCellAnchor>
    <xdr:from>
      <xdr:col>1</xdr:col>
      <xdr:colOff>280988</xdr:colOff>
      <xdr:row>14</xdr:row>
      <xdr:rowOff>135731</xdr:rowOff>
    </xdr:from>
    <xdr:ext cx="490537" cy="490537"/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9401AD4F-982D-42AA-A226-0C4F6032A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flipH="1">
          <a:off x="1002167" y="9783195"/>
          <a:ext cx="490537" cy="490537"/>
        </a:xfrm>
        <a:prstGeom prst="rect">
          <a:avLst/>
        </a:prstGeom>
      </xdr:spPr>
    </xdr:pic>
    <xdr:clientData/>
  </xdr:oneCellAnchor>
  <xdr:oneCellAnchor>
    <xdr:from>
      <xdr:col>1</xdr:col>
      <xdr:colOff>280987</xdr:colOff>
      <xdr:row>16</xdr:row>
      <xdr:rowOff>80963</xdr:rowOff>
    </xdr:from>
    <xdr:ext cx="490537" cy="613171"/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72B1ED53-39C6-4A7A-93F4-956C039D7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flipH="1">
          <a:off x="1002166" y="11252427"/>
          <a:ext cx="490537" cy="613171"/>
        </a:xfrm>
        <a:prstGeom prst="rect">
          <a:avLst/>
        </a:prstGeom>
      </xdr:spPr>
    </xdr:pic>
    <xdr:clientData/>
  </xdr:oneCellAnchor>
  <xdr:oneCellAnchor>
    <xdr:from>
      <xdr:col>1</xdr:col>
      <xdr:colOff>250031</xdr:colOff>
      <xdr:row>16</xdr:row>
      <xdr:rowOff>47625</xdr:rowOff>
    </xdr:from>
    <xdr:ext cx="626269" cy="626269"/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400269BB-4B37-40EA-8FCC-915CA8564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71210" y="11219089"/>
          <a:ext cx="626269" cy="626269"/>
        </a:xfrm>
        <a:prstGeom prst="rect">
          <a:avLst/>
        </a:prstGeom>
      </xdr:spPr>
    </xdr:pic>
    <xdr:clientData/>
  </xdr:oneCellAnchor>
  <xdr:oneCellAnchor>
    <xdr:from>
      <xdr:col>1</xdr:col>
      <xdr:colOff>219075</xdr:colOff>
      <xdr:row>11</xdr:row>
      <xdr:rowOff>69056</xdr:rowOff>
    </xdr:from>
    <xdr:ext cx="600075" cy="600075"/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5BB57C81-18FB-419B-919D-232B539B8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flipH="1">
          <a:off x="940254" y="7430520"/>
          <a:ext cx="600075" cy="600075"/>
        </a:xfrm>
        <a:prstGeom prst="rect">
          <a:avLst/>
        </a:prstGeom>
      </xdr:spPr>
    </xdr:pic>
    <xdr:clientData/>
  </xdr:oneCellAnchor>
  <xdr:oneCellAnchor>
    <xdr:from>
      <xdr:col>1</xdr:col>
      <xdr:colOff>273844</xdr:colOff>
      <xdr:row>7</xdr:row>
      <xdr:rowOff>59531</xdr:rowOff>
    </xdr:from>
    <xdr:ext cx="592932" cy="597178"/>
    <xdr:pic>
      <xdr:nvPicPr>
        <xdr:cNvPr id="106" name="Picture 105" descr="NIKE REACT LIVE CW1622-003 | SCHWARZ | 79,99 € | Sneaker | ✪ Sizeer.de ✪">
          <a:extLst>
            <a:ext uri="{FF2B5EF4-FFF2-40B4-BE49-F238E27FC236}">
              <a16:creationId xmlns:a16="http://schemas.microsoft.com/office/drawing/2014/main" xmlns="" id="{3AECE6EC-CC8F-4419-8ECE-3A4C88546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023" y="4372995"/>
          <a:ext cx="592932" cy="5971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226219</xdr:colOff>
      <xdr:row>15</xdr:row>
      <xdr:rowOff>47625</xdr:rowOff>
    </xdr:from>
    <xdr:ext cx="592931" cy="597177"/>
    <xdr:pic>
      <xdr:nvPicPr>
        <xdr:cNvPr id="107" name="Picture 106" descr="NIKE CRATER IMPACT (GS) DB3551-001 | SCHWARZ | 80,99 € | Sneaker | ✪  Sizeer.de ✪">
          <a:extLst>
            <a:ext uri="{FF2B5EF4-FFF2-40B4-BE49-F238E27FC236}">
              <a16:creationId xmlns:a16="http://schemas.microsoft.com/office/drawing/2014/main" xmlns="" id="{AA10B7C8-374B-4AE8-91DA-BFC3ACE76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398" y="10457089"/>
          <a:ext cx="592931" cy="5971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261937</xdr:colOff>
      <xdr:row>6</xdr:row>
      <xdr:rowOff>54769</xdr:rowOff>
    </xdr:from>
    <xdr:ext cx="633413" cy="637949"/>
    <xdr:pic>
      <xdr:nvPicPr>
        <xdr:cNvPr id="108" name="Picture 107" descr="NIKE WAFFLE ONE (GS) DC0481-001 | SCHWARZ | 55,24 € | Sneaker | ✪ Sizeer.de  ✪">
          <a:extLst>
            <a:ext uri="{FF2B5EF4-FFF2-40B4-BE49-F238E27FC236}">
              <a16:creationId xmlns:a16="http://schemas.microsoft.com/office/drawing/2014/main" xmlns="" id="{FF0D9916-1106-4FF2-AFA2-7557CCDEC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116" y="3606233"/>
          <a:ext cx="633413" cy="6379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330995</xdr:colOff>
      <xdr:row>19</xdr:row>
      <xdr:rowOff>121444</xdr:rowOff>
    </xdr:from>
    <xdr:ext cx="521494" cy="521494"/>
    <xdr:pic>
      <xdr:nvPicPr>
        <xdr:cNvPr id="119" name="Picture 118" descr="Pantoletten NIKE - Victori One Shower Slide CZ5478 100 White/Black/White -  Pantoletten - Pantoletten und Sandaletten - Herrenschuhe | eschuhe.de">
          <a:extLst>
            <a:ext uri="{FF2B5EF4-FFF2-40B4-BE49-F238E27FC236}">
              <a16:creationId xmlns:a16="http://schemas.microsoft.com/office/drawing/2014/main" xmlns="" id="{37BD944C-5FC8-4708-9D28-2A25B10DF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174" y="14340908"/>
          <a:ext cx="521494" cy="521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312964</xdr:colOff>
      <xdr:row>29</xdr:row>
      <xdr:rowOff>108857</xdr:rowOff>
    </xdr:from>
    <xdr:ext cx="566977" cy="579170"/>
    <xdr:pic>
      <xdr:nvPicPr>
        <xdr:cNvPr id="128" name="Picture 127">
          <a:extLst>
            <a:ext uri="{FF2B5EF4-FFF2-40B4-BE49-F238E27FC236}">
              <a16:creationId xmlns:a16="http://schemas.microsoft.com/office/drawing/2014/main" xmlns="" id="{24E813EB-C7FD-46FC-A2D5-9A74F9AAB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34143" y="37188321"/>
          <a:ext cx="566977" cy="579170"/>
        </a:xfrm>
        <a:prstGeom prst="rect">
          <a:avLst/>
        </a:prstGeom>
      </xdr:spPr>
    </xdr:pic>
    <xdr:clientData/>
  </xdr:oneCellAnchor>
  <xdr:oneCellAnchor>
    <xdr:from>
      <xdr:col>1</xdr:col>
      <xdr:colOff>340179</xdr:colOff>
      <xdr:row>30</xdr:row>
      <xdr:rowOff>95252</xdr:rowOff>
    </xdr:from>
    <xdr:ext cx="503463" cy="632256"/>
    <xdr:pic>
      <xdr:nvPicPr>
        <xdr:cNvPr id="129" name="Picture 128">
          <a:extLst>
            <a:ext uri="{FF2B5EF4-FFF2-40B4-BE49-F238E27FC236}">
              <a16:creationId xmlns:a16="http://schemas.microsoft.com/office/drawing/2014/main" xmlns="" id="{F9BDBC64-9290-46EE-8283-20B640DBE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61358" y="37936716"/>
          <a:ext cx="503463" cy="632256"/>
        </a:xfrm>
        <a:prstGeom prst="rect">
          <a:avLst/>
        </a:prstGeom>
      </xdr:spPr>
    </xdr:pic>
    <xdr:clientData/>
  </xdr:oneCellAnchor>
  <xdr:oneCellAnchor>
    <xdr:from>
      <xdr:col>1</xdr:col>
      <xdr:colOff>326572</xdr:colOff>
      <xdr:row>31</xdr:row>
      <xdr:rowOff>136071</xdr:rowOff>
    </xdr:from>
    <xdr:ext cx="740305" cy="535781"/>
    <xdr:pic>
      <xdr:nvPicPr>
        <xdr:cNvPr id="130" name="Picture 129">
          <a:extLst>
            <a:ext uri="{FF2B5EF4-FFF2-40B4-BE49-F238E27FC236}">
              <a16:creationId xmlns:a16="http://schemas.microsoft.com/office/drawing/2014/main" xmlns="" id="{32E4BC50-9277-4CB7-AC5C-B08E37FD8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flipH="1">
          <a:off x="1047751" y="38739535"/>
          <a:ext cx="740305" cy="535781"/>
        </a:xfrm>
        <a:prstGeom prst="rect">
          <a:avLst/>
        </a:prstGeom>
      </xdr:spPr>
    </xdr:pic>
    <xdr:clientData/>
  </xdr:oneCellAnchor>
  <xdr:oneCellAnchor>
    <xdr:from>
      <xdr:col>1</xdr:col>
      <xdr:colOff>449036</xdr:colOff>
      <xdr:row>32</xdr:row>
      <xdr:rowOff>137165</xdr:rowOff>
    </xdr:from>
    <xdr:ext cx="545308" cy="551575"/>
    <xdr:pic>
      <xdr:nvPicPr>
        <xdr:cNvPr id="131" name="Picture 130">
          <a:extLst>
            <a:ext uri="{FF2B5EF4-FFF2-40B4-BE49-F238E27FC236}">
              <a16:creationId xmlns:a16="http://schemas.microsoft.com/office/drawing/2014/main" xmlns="" id="{9C68C879-8771-46F9-9801-647A2029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flipH="1">
          <a:off x="1170215" y="39502629"/>
          <a:ext cx="545308" cy="551575"/>
        </a:xfrm>
        <a:prstGeom prst="rect">
          <a:avLst/>
        </a:prstGeom>
      </xdr:spPr>
    </xdr:pic>
    <xdr:clientData/>
  </xdr:oneCellAnchor>
  <xdr:oneCellAnchor>
    <xdr:from>
      <xdr:col>1</xdr:col>
      <xdr:colOff>462641</xdr:colOff>
      <xdr:row>33</xdr:row>
      <xdr:rowOff>108857</xdr:rowOff>
    </xdr:from>
    <xdr:ext cx="476251" cy="476251"/>
    <xdr:pic>
      <xdr:nvPicPr>
        <xdr:cNvPr id="132" name="Picture 131">
          <a:extLst>
            <a:ext uri="{FF2B5EF4-FFF2-40B4-BE49-F238E27FC236}">
              <a16:creationId xmlns:a16="http://schemas.microsoft.com/office/drawing/2014/main" xmlns="" id="{B908D4A1-5AB9-442A-AA03-3F4AE1C12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flipH="1">
          <a:off x="1183820" y="40236321"/>
          <a:ext cx="476251" cy="476251"/>
        </a:xfrm>
        <a:prstGeom prst="rect">
          <a:avLst/>
        </a:prstGeom>
      </xdr:spPr>
    </xdr:pic>
    <xdr:clientData/>
  </xdr:oneCellAnchor>
  <xdr:oneCellAnchor>
    <xdr:from>
      <xdr:col>1</xdr:col>
      <xdr:colOff>367392</xdr:colOff>
      <xdr:row>26</xdr:row>
      <xdr:rowOff>108856</xdr:rowOff>
    </xdr:from>
    <xdr:ext cx="566058" cy="566058"/>
    <xdr:pic>
      <xdr:nvPicPr>
        <xdr:cNvPr id="133" name="Picture 132" descr="Nike Air Max 96 II (DB0251-400) [DB0251-400] - sotostore.com">
          <a:extLst>
            <a:ext uri="{FF2B5EF4-FFF2-40B4-BE49-F238E27FC236}">
              <a16:creationId xmlns:a16="http://schemas.microsoft.com/office/drawing/2014/main" xmlns="" id="{4D219EEA-627C-44B6-AAED-F15E080C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34140320"/>
          <a:ext cx="566058" cy="56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394607</xdr:colOff>
      <xdr:row>24</xdr:row>
      <xdr:rowOff>190500</xdr:rowOff>
    </xdr:from>
    <xdr:ext cx="421822" cy="421822"/>
    <xdr:pic>
      <xdr:nvPicPr>
        <xdr:cNvPr id="134" name="Picture 133" descr="Schuhe NIKE - Waffle One (Td) DC0479 401 Midnight Navy/White/Orange -  Rutschschuhe - Halbschuhe - Jungen - Kinderschuhe | eschuhe.de">
          <a:extLst>
            <a:ext uri="{FF2B5EF4-FFF2-40B4-BE49-F238E27FC236}">
              <a16:creationId xmlns:a16="http://schemas.microsoft.com/office/drawing/2014/main" xmlns="" id="{69112E2F-18E9-4E68-956A-2868F4398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786" y="32697964"/>
          <a:ext cx="421822" cy="421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244929</xdr:colOff>
      <xdr:row>23</xdr:row>
      <xdr:rowOff>95250</xdr:rowOff>
    </xdr:from>
    <xdr:ext cx="831342" cy="553923"/>
    <xdr:pic>
      <xdr:nvPicPr>
        <xdr:cNvPr id="137" name="Obraz 6">
          <a:extLst>
            <a:ext uri="{FF2B5EF4-FFF2-40B4-BE49-F238E27FC236}">
              <a16:creationId xmlns:a16="http://schemas.microsoft.com/office/drawing/2014/main" xmlns="" id="{2F2D02FD-041B-4136-8B1D-C0295610B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flipH="1">
          <a:off x="966108" y="28792714"/>
          <a:ext cx="831342" cy="553923"/>
        </a:xfrm>
        <a:prstGeom prst="rect">
          <a:avLst/>
        </a:prstGeom>
      </xdr:spPr>
    </xdr:pic>
    <xdr:clientData/>
  </xdr:oneCellAnchor>
  <xdr:oneCellAnchor>
    <xdr:from>
      <xdr:col>1</xdr:col>
      <xdr:colOff>409744</xdr:colOff>
      <xdr:row>20</xdr:row>
      <xdr:rowOff>136072</xdr:rowOff>
    </xdr:from>
    <xdr:ext cx="692205" cy="566221"/>
    <xdr:pic>
      <xdr:nvPicPr>
        <xdr:cNvPr id="141" name="Picture 140">
          <a:extLst>
            <a:ext uri="{FF2B5EF4-FFF2-40B4-BE49-F238E27FC236}">
              <a16:creationId xmlns:a16="http://schemas.microsoft.com/office/drawing/2014/main" xmlns="" id="{309F5ECF-2689-4629-AFCB-C2C3DE673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flipH="1">
          <a:off x="1130923" y="15117536"/>
          <a:ext cx="692205" cy="566221"/>
        </a:xfrm>
        <a:prstGeom prst="rect">
          <a:avLst/>
        </a:prstGeom>
      </xdr:spPr>
    </xdr:pic>
    <xdr:clientData/>
  </xdr:oneCellAnchor>
  <xdr:oneCellAnchor>
    <xdr:from>
      <xdr:col>1</xdr:col>
      <xdr:colOff>285750</xdr:colOff>
      <xdr:row>18</xdr:row>
      <xdr:rowOff>122464</xdr:rowOff>
    </xdr:from>
    <xdr:ext cx="550069" cy="551288"/>
    <xdr:pic>
      <xdr:nvPicPr>
        <xdr:cNvPr id="142" name="Picture 141" descr="Nike Crater Impact (GS) white / lilac - grey fog (DB3551-101) – Queens 💚">
          <a:extLst>
            <a:ext uri="{FF2B5EF4-FFF2-40B4-BE49-F238E27FC236}">
              <a16:creationId xmlns:a16="http://schemas.microsoft.com/office/drawing/2014/main" xmlns="" id="{D0AD0E98-E87A-4D30-B51F-0FBAC9B78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006929" y="13579928"/>
          <a:ext cx="550069" cy="5512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4"/>
  <sheetViews>
    <sheetView showGridLines="0" tabSelected="1" topLeftCell="E1" zoomScale="90" zoomScaleNormal="90" workbookViewId="0">
      <pane ySplit="6" topLeftCell="A7" activePane="bottomLeft" state="frozen"/>
      <selection pane="bottomLeft" activeCell="B6" sqref="B6:AE6"/>
    </sheetView>
  </sheetViews>
  <sheetFormatPr defaultColWidth="21.42578125" defaultRowHeight="77.099999999999994" customHeight="1" outlineLevelCol="1"/>
  <cols>
    <col min="1" max="1" width="10.85546875" style="2" customWidth="1"/>
    <col min="2" max="2" width="23.140625" style="3" customWidth="1"/>
    <col min="3" max="3" width="16.7109375" style="3" bestFit="1" customWidth="1"/>
    <col min="4" max="4" width="21.28515625" style="24" bestFit="1" customWidth="1"/>
    <col min="5" max="5" width="20.140625" style="2" customWidth="1" outlineLevel="1"/>
    <col min="6" max="6" width="8.7109375" style="2" customWidth="1" outlineLevel="1"/>
    <col min="7" max="7" width="9.140625" style="2" customWidth="1" outlineLevel="1"/>
    <col min="8" max="27" width="7.7109375" style="2" customWidth="1" outlineLevel="1"/>
    <col min="28" max="28" width="7.42578125" style="2" customWidth="1" outlineLevel="1"/>
    <col min="29" max="29" width="10.7109375" style="2" customWidth="1"/>
    <col min="30" max="30" width="12.85546875" style="8" bestFit="1" customWidth="1"/>
    <col min="31" max="31" width="11.42578125" style="4" bestFit="1" customWidth="1"/>
    <col min="32" max="16384" width="21.42578125" style="2"/>
  </cols>
  <sheetData>
    <row r="1" spans="1:33" ht="33.75" customHeight="1" thickBot="1">
      <c r="A1" s="21"/>
      <c r="D1" s="1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D1" s="48"/>
      <c r="AE1" s="48"/>
    </row>
    <row r="2" spans="1:33" s="1" customFormat="1" ht="24.95" customHeight="1">
      <c r="B2" s="3"/>
      <c r="C2" s="3"/>
      <c r="D2" s="13"/>
      <c r="E2" s="31" t="s">
        <v>51</v>
      </c>
      <c r="F2" s="32">
        <v>35.5</v>
      </c>
      <c r="G2" s="32">
        <v>36</v>
      </c>
      <c r="H2" s="32">
        <v>36.5</v>
      </c>
      <c r="I2" s="32">
        <v>37.5</v>
      </c>
      <c r="J2" s="33">
        <v>38</v>
      </c>
      <c r="K2" s="32">
        <v>38.5</v>
      </c>
      <c r="L2" s="32">
        <v>39</v>
      </c>
      <c r="M2" s="32">
        <v>40</v>
      </c>
      <c r="N2" s="32">
        <v>40.5</v>
      </c>
      <c r="O2" s="32">
        <v>41</v>
      </c>
      <c r="P2" s="32">
        <v>42</v>
      </c>
      <c r="Q2" s="32">
        <v>42.5</v>
      </c>
      <c r="R2" s="32">
        <v>43</v>
      </c>
      <c r="S2" s="32">
        <v>44</v>
      </c>
      <c r="T2" s="33">
        <v>44.5</v>
      </c>
      <c r="U2" s="32">
        <v>45</v>
      </c>
      <c r="V2" s="32">
        <v>45.5</v>
      </c>
      <c r="W2" s="32">
        <v>46</v>
      </c>
      <c r="X2" s="32">
        <v>46.5</v>
      </c>
      <c r="Y2" s="32">
        <v>47</v>
      </c>
      <c r="Z2" s="32">
        <v>47.5</v>
      </c>
      <c r="AA2" s="32">
        <v>48.5</v>
      </c>
      <c r="AB2" s="34">
        <v>49.5</v>
      </c>
      <c r="AC2" s="2"/>
      <c r="AD2" s="8"/>
      <c r="AE2" s="4"/>
    </row>
    <row r="3" spans="1:33" s="1" customFormat="1" ht="24.95" customHeight="1">
      <c r="B3" s="3"/>
      <c r="C3" s="3"/>
      <c r="D3" s="13"/>
      <c r="E3" s="35" t="s">
        <v>21</v>
      </c>
      <c r="F3" s="36">
        <v>27.5</v>
      </c>
      <c r="G3" s="36">
        <v>28</v>
      </c>
      <c r="H3" s="36">
        <v>28.5</v>
      </c>
      <c r="I3" s="36">
        <v>29.5</v>
      </c>
      <c r="J3" s="36">
        <v>30</v>
      </c>
      <c r="K3" s="37">
        <v>31</v>
      </c>
      <c r="L3" s="36">
        <v>31.5</v>
      </c>
      <c r="M3" s="36">
        <v>32</v>
      </c>
      <c r="N3" s="36">
        <v>33</v>
      </c>
      <c r="O3" s="36">
        <v>33.5</v>
      </c>
      <c r="P3" s="36">
        <v>34</v>
      </c>
      <c r="Q3" s="36">
        <v>35</v>
      </c>
      <c r="R3" s="36">
        <v>35.5</v>
      </c>
      <c r="S3" s="36"/>
      <c r="T3" s="36"/>
      <c r="U3" s="37"/>
      <c r="V3" s="36"/>
      <c r="W3" s="36"/>
      <c r="X3" s="36"/>
      <c r="Y3" s="36"/>
      <c r="Z3" s="36"/>
      <c r="AA3" s="36"/>
      <c r="AB3" s="38"/>
      <c r="AC3" s="2"/>
      <c r="AD3" s="8"/>
      <c r="AE3" s="4"/>
    </row>
    <row r="4" spans="1:33" s="1" customFormat="1" ht="24.95" customHeight="1">
      <c r="B4" s="3"/>
      <c r="C4" s="3"/>
      <c r="D4" s="13"/>
      <c r="E4" s="39" t="s">
        <v>48</v>
      </c>
      <c r="F4" s="36">
        <v>17</v>
      </c>
      <c r="G4" s="36">
        <v>18.5</v>
      </c>
      <c r="H4" s="36">
        <v>19.5</v>
      </c>
      <c r="I4" s="36">
        <v>21</v>
      </c>
      <c r="J4" s="37">
        <v>22</v>
      </c>
      <c r="K4" s="36">
        <v>23.5</v>
      </c>
      <c r="L4" s="36">
        <v>25</v>
      </c>
      <c r="M4" s="36">
        <v>26</v>
      </c>
      <c r="N4" s="36">
        <v>27</v>
      </c>
      <c r="O4" s="36"/>
      <c r="P4" s="36"/>
      <c r="Q4" s="36"/>
      <c r="R4" s="36"/>
      <c r="S4" s="36"/>
      <c r="T4" s="36"/>
      <c r="U4" s="37"/>
      <c r="V4" s="36"/>
      <c r="W4" s="36"/>
      <c r="X4" s="36"/>
      <c r="Y4" s="36"/>
      <c r="Z4" s="36"/>
      <c r="AA4" s="36"/>
      <c r="AB4" s="38"/>
      <c r="AC4" s="2"/>
      <c r="AD4" s="8"/>
      <c r="AE4" s="4"/>
    </row>
    <row r="5" spans="1:33" s="1" customFormat="1" ht="18" customHeight="1" thickBot="1">
      <c r="B5" s="3"/>
      <c r="C5" s="3"/>
      <c r="D5" s="13"/>
      <c r="E5" s="40" t="s">
        <v>36</v>
      </c>
      <c r="F5" s="41" t="s">
        <v>30</v>
      </c>
      <c r="G5" s="41" t="s">
        <v>31</v>
      </c>
      <c r="H5" s="41" t="s">
        <v>32</v>
      </c>
      <c r="I5" s="41" t="s">
        <v>33</v>
      </c>
      <c r="J5" s="42" t="s">
        <v>34</v>
      </c>
      <c r="K5" s="41" t="s">
        <v>35</v>
      </c>
      <c r="L5" s="41"/>
      <c r="M5" s="41"/>
      <c r="N5" s="41"/>
      <c r="O5" s="41"/>
      <c r="P5" s="41"/>
      <c r="Q5" s="41"/>
      <c r="R5" s="41"/>
      <c r="S5" s="41"/>
      <c r="T5" s="41"/>
      <c r="U5" s="42"/>
      <c r="V5" s="41"/>
      <c r="W5" s="41"/>
      <c r="X5" s="41"/>
      <c r="Y5" s="41"/>
      <c r="Z5" s="41"/>
      <c r="AA5" s="41"/>
      <c r="AB5" s="43"/>
      <c r="AC5" s="2"/>
      <c r="AD5" s="8"/>
      <c r="AE5" s="4"/>
    </row>
    <row r="6" spans="1:33" s="1" customFormat="1" ht="33" customHeight="1" thickBot="1">
      <c r="B6" s="44" t="s">
        <v>5</v>
      </c>
      <c r="C6" s="44" t="s">
        <v>1</v>
      </c>
      <c r="D6" s="45" t="s">
        <v>2</v>
      </c>
      <c r="E6" s="49" t="s">
        <v>6</v>
      </c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1"/>
      <c r="AC6" s="46" t="s">
        <v>0</v>
      </c>
      <c r="AD6" s="47" t="s">
        <v>3</v>
      </c>
      <c r="AE6" s="47" t="s">
        <v>4</v>
      </c>
    </row>
    <row r="7" spans="1:33" ht="60" customHeight="1">
      <c r="B7" s="11"/>
      <c r="C7" s="11" t="s">
        <v>71</v>
      </c>
      <c r="D7" s="16" t="s">
        <v>72</v>
      </c>
      <c r="E7" s="11" t="s">
        <v>50</v>
      </c>
      <c r="F7" s="25">
        <v>27</v>
      </c>
      <c r="G7" s="25">
        <v>51</v>
      </c>
      <c r="H7" s="25">
        <v>62</v>
      </c>
      <c r="I7" s="25">
        <v>78</v>
      </c>
      <c r="J7" s="25">
        <v>71</v>
      </c>
      <c r="K7" s="25">
        <v>82</v>
      </c>
      <c r="L7" s="25">
        <v>59</v>
      </c>
      <c r="M7" s="25">
        <v>70</v>
      </c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7">
        <f t="shared" ref="AC7:AC23" si="0">SUM(F7:AB7)</f>
        <v>500</v>
      </c>
      <c r="AD7" s="15">
        <v>80</v>
      </c>
      <c r="AE7" s="10">
        <f t="shared" ref="AE7:AE23" si="1">AD7/2</f>
        <v>40</v>
      </c>
    </row>
    <row r="8" spans="1:33" ht="60" customHeight="1">
      <c r="B8" s="11"/>
      <c r="C8" s="11" t="s">
        <v>67</v>
      </c>
      <c r="D8" s="16" t="s">
        <v>68</v>
      </c>
      <c r="E8" s="11" t="s">
        <v>50</v>
      </c>
      <c r="F8" s="25">
        <v>12</v>
      </c>
      <c r="G8" s="25">
        <v>40</v>
      </c>
      <c r="H8" s="25">
        <v>48</v>
      </c>
      <c r="I8" s="25">
        <v>44</v>
      </c>
      <c r="J8" s="25">
        <v>60</v>
      </c>
      <c r="K8" s="25">
        <v>72</v>
      </c>
      <c r="L8" s="25">
        <v>64</v>
      </c>
      <c r="M8" s="25">
        <v>70</v>
      </c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7">
        <f t="shared" si="0"/>
        <v>410</v>
      </c>
      <c r="AD8" s="15">
        <v>90</v>
      </c>
      <c r="AE8" s="10">
        <f t="shared" si="1"/>
        <v>45</v>
      </c>
    </row>
    <row r="9" spans="1:33" s="22" customFormat="1" ht="60" customHeight="1">
      <c r="A9" s="2"/>
      <c r="B9" s="11"/>
      <c r="C9" s="11" t="s">
        <v>39</v>
      </c>
      <c r="D9" s="16" t="s">
        <v>40</v>
      </c>
      <c r="E9" s="11" t="s">
        <v>21</v>
      </c>
      <c r="F9" s="20">
        <v>4</v>
      </c>
      <c r="G9" s="25">
        <v>23</v>
      </c>
      <c r="H9" s="25">
        <v>18</v>
      </c>
      <c r="I9" s="25">
        <v>29</v>
      </c>
      <c r="J9" s="25">
        <v>30</v>
      </c>
      <c r="K9" s="25">
        <v>4</v>
      </c>
      <c r="L9" s="25">
        <v>27</v>
      </c>
      <c r="M9" s="25">
        <v>58</v>
      </c>
      <c r="N9" s="25"/>
      <c r="O9" s="25">
        <v>57</v>
      </c>
      <c r="P9" s="25">
        <v>87</v>
      </c>
      <c r="Q9" s="25">
        <v>69</v>
      </c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7">
        <f t="shared" si="0"/>
        <v>406</v>
      </c>
      <c r="AD9" s="15">
        <v>75</v>
      </c>
      <c r="AE9" s="18">
        <f t="shared" si="1"/>
        <v>37.5</v>
      </c>
      <c r="AF9" s="2"/>
      <c r="AG9" s="2"/>
    </row>
    <row r="10" spans="1:33" s="22" customFormat="1" ht="60" customHeight="1">
      <c r="A10" s="2"/>
      <c r="B10" s="9"/>
      <c r="C10" s="9" t="s">
        <v>8</v>
      </c>
      <c r="D10" s="12" t="s">
        <v>55</v>
      </c>
      <c r="E10" s="5" t="s">
        <v>20</v>
      </c>
      <c r="F10" s="25"/>
      <c r="G10" s="25"/>
      <c r="H10" s="25"/>
      <c r="I10" s="25"/>
      <c r="J10" s="25"/>
      <c r="K10" s="25"/>
      <c r="L10" s="25"/>
      <c r="M10" s="25">
        <v>26</v>
      </c>
      <c r="N10" s="25">
        <v>16</v>
      </c>
      <c r="O10" s="25">
        <v>30</v>
      </c>
      <c r="P10" s="25">
        <v>49</v>
      </c>
      <c r="Q10" s="25">
        <v>65</v>
      </c>
      <c r="R10" s="25">
        <v>49</v>
      </c>
      <c r="S10" s="25">
        <v>45</v>
      </c>
      <c r="T10" s="25">
        <v>44</v>
      </c>
      <c r="U10" s="25">
        <v>26</v>
      </c>
      <c r="V10" s="25">
        <v>19</v>
      </c>
      <c r="W10" s="25">
        <v>24</v>
      </c>
      <c r="X10" s="25"/>
      <c r="Y10" s="25"/>
      <c r="Z10" s="25"/>
      <c r="AA10" s="25"/>
      <c r="AB10" s="25"/>
      <c r="AC10" s="7">
        <f t="shared" si="0"/>
        <v>393</v>
      </c>
      <c r="AD10" s="10">
        <v>150</v>
      </c>
      <c r="AE10" s="10">
        <f t="shared" si="1"/>
        <v>75</v>
      </c>
      <c r="AF10" s="2"/>
      <c r="AG10" s="2"/>
    </row>
    <row r="11" spans="1:33" s="22" customFormat="1" ht="60" customHeight="1">
      <c r="A11" s="2"/>
      <c r="B11" s="9"/>
      <c r="C11" s="9" t="s">
        <v>7</v>
      </c>
      <c r="D11" s="12" t="s">
        <v>54</v>
      </c>
      <c r="E11" s="5" t="s">
        <v>20</v>
      </c>
      <c r="F11" s="25"/>
      <c r="G11" s="25"/>
      <c r="H11" s="25"/>
      <c r="I11" s="25"/>
      <c r="J11" s="25"/>
      <c r="K11" s="25">
        <v>23</v>
      </c>
      <c r="L11" s="25">
        <v>21</v>
      </c>
      <c r="M11" s="25"/>
      <c r="N11" s="25">
        <v>12</v>
      </c>
      <c r="O11" s="25">
        <v>26</v>
      </c>
      <c r="P11" s="25">
        <v>57</v>
      </c>
      <c r="Q11" s="25">
        <v>65</v>
      </c>
      <c r="R11" s="25">
        <v>51</v>
      </c>
      <c r="S11" s="25">
        <v>49</v>
      </c>
      <c r="T11" s="25">
        <v>15</v>
      </c>
      <c r="U11" s="25">
        <v>10</v>
      </c>
      <c r="V11" s="25">
        <v>6</v>
      </c>
      <c r="W11" s="25">
        <v>25</v>
      </c>
      <c r="X11" s="25"/>
      <c r="Y11" s="25"/>
      <c r="Z11" s="25"/>
      <c r="AA11" s="25"/>
      <c r="AB11" s="25"/>
      <c r="AC11" s="7">
        <f t="shared" si="0"/>
        <v>360</v>
      </c>
      <c r="AD11" s="10">
        <v>65</v>
      </c>
      <c r="AE11" s="10">
        <f t="shared" si="1"/>
        <v>32.5</v>
      </c>
      <c r="AF11" s="2"/>
      <c r="AG11" s="2"/>
    </row>
    <row r="12" spans="1:33" ht="60" customHeight="1">
      <c r="B12" s="11"/>
      <c r="C12" s="11" t="s">
        <v>65</v>
      </c>
      <c r="D12" s="16" t="s">
        <v>66</v>
      </c>
      <c r="E12" s="6" t="s">
        <v>50</v>
      </c>
      <c r="F12" s="25">
        <v>11</v>
      </c>
      <c r="G12" s="25">
        <v>34</v>
      </c>
      <c r="H12" s="25">
        <v>37</v>
      </c>
      <c r="I12" s="25">
        <v>46</v>
      </c>
      <c r="J12" s="25">
        <v>36</v>
      </c>
      <c r="K12" s="25">
        <v>37</v>
      </c>
      <c r="L12" s="25">
        <v>37</v>
      </c>
      <c r="M12" s="25">
        <v>37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7">
        <f t="shared" si="0"/>
        <v>275</v>
      </c>
      <c r="AD12" s="15">
        <v>85</v>
      </c>
      <c r="AE12" s="18">
        <f t="shared" si="1"/>
        <v>42.5</v>
      </c>
    </row>
    <row r="13" spans="1:33" ht="60" customHeight="1">
      <c r="B13" s="11"/>
      <c r="C13" s="11" t="s">
        <v>41</v>
      </c>
      <c r="D13" s="16" t="s">
        <v>42</v>
      </c>
      <c r="E13" s="11" t="s">
        <v>50</v>
      </c>
      <c r="F13" s="25"/>
      <c r="G13" s="25"/>
      <c r="H13" s="25">
        <v>5</v>
      </c>
      <c r="I13" s="25">
        <v>39</v>
      </c>
      <c r="J13" s="25">
        <v>43</v>
      </c>
      <c r="K13" s="25">
        <v>47</v>
      </c>
      <c r="L13" s="25">
        <v>63</v>
      </c>
      <c r="M13" s="25">
        <v>69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7">
        <f t="shared" si="0"/>
        <v>266</v>
      </c>
      <c r="AD13" s="15">
        <v>80</v>
      </c>
      <c r="AE13" s="18">
        <f t="shared" si="1"/>
        <v>40</v>
      </c>
    </row>
    <row r="14" spans="1:33" ht="60" customHeight="1">
      <c r="B14" s="14"/>
      <c r="C14" s="17" t="s">
        <v>16</v>
      </c>
      <c r="D14" s="19" t="s">
        <v>17</v>
      </c>
      <c r="E14" s="5" t="s">
        <v>50</v>
      </c>
      <c r="F14" s="25">
        <v>13</v>
      </c>
      <c r="G14" s="25">
        <v>13</v>
      </c>
      <c r="H14" s="25">
        <v>55</v>
      </c>
      <c r="I14" s="25">
        <v>48</v>
      </c>
      <c r="J14" s="25">
        <v>45</v>
      </c>
      <c r="K14" s="25">
        <v>50</v>
      </c>
      <c r="L14" s="25">
        <v>7</v>
      </c>
      <c r="M14" s="25">
        <v>30</v>
      </c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7">
        <f t="shared" si="0"/>
        <v>261</v>
      </c>
      <c r="AD14" s="10">
        <v>80</v>
      </c>
      <c r="AE14" s="10">
        <f t="shared" si="1"/>
        <v>40</v>
      </c>
    </row>
    <row r="15" spans="1:33" ht="60" customHeight="1">
      <c r="B15" s="11"/>
      <c r="C15" s="11" t="s">
        <v>43</v>
      </c>
      <c r="D15" s="16" t="s">
        <v>44</v>
      </c>
      <c r="E15" s="11" t="s">
        <v>50</v>
      </c>
      <c r="F15" s="25"/>
      <c r="G15" s="25"/>
      <c r="H15" s="25"/>
      <c r="I15" s="25">
        <v>24</v>
      </c>
      <c r="J15" s="25">
        <v>31</v>
      </c>
      <c r="K15" s="25">
        <v>39</v>
      </c>
      <c r="L15" s="25">
        <v>90</v>
      </c>
      <c r="M15" s="25">
        <v>73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7">
        <f t="shared" si="0"/>
        <v>257</v>
      </c>
      <c r="AD15" s="15">
        <v>85</v>
      </c>
      <c r="AE15" s="18">
        <f t="shared" si="1"/>
        <v>42.5</v>
      </c>
      <c r="AF15" s="30"/>
      <c r="AG15" s="30"/>
    </row>
    <row r="16" spans="1:33" ht="60" customHeight="1">
      <c r="B16" s="11"/>
      <c r="C16" s="11" t="s">
        <v>69</v>
      </c>
      <c r="D16" s="16" t="s">
        <v>70</v>
      </c>
      <c r="E16" s="11" t="s">
        <v>50</v>
      </c>
      <c r="F16" s="25">
        <v>7</v>
      </c>
      <c r="G16" s="25">
        <v>16</v>
      </c>
      <c r="H16" s="25">
        <v>22</v>
      </c>
      <c r="I16" s="25">
        <v>19</v>
      </c>
      <c r="J16" s="25">
        <v>50</v>
      </c>
      <c r="K16" s="25">
        <v>62</v>
      </c>
      <c r="L16" s="25">
        <v>36</v>
      </c>
      <c r="M16" s="25">
        <v>42</v>
      </c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7">
        <f t="shared" si="0"/>
        <v>254</v>
      </c>
      <c r="AD16" s="15">
        <v>90</v>
      </c>
      <c r="AE16" s="10">
        <f t="shared" si="1"/>
        <v>45</v>
      </c>
    </row>
    <row r="17" spans="1:33" ht="60" customHeight="1">
      <c r="B17" s="11"/>
      <c r="C17" s="11" t="s">
        <v>52</v>
      </c>
      <c r="D17" s="16" t="s">
        <v>53</v>
      </c>
      <c r="E17" s="6" t="s">
        <v>48</v>
      </c>
      <c r="F17" s="25"/>
      <c r="G17" s="25"/>
      <c r="H17" s="26">
        <v>30</v>
      </c>
      <c r="I17" s="26">
        <v>46</v>
      </c>
      <c r="J17" s="26">
        <v>54</v>
      </c>
      <c r="K17" s="26">
        <v>52</v>
      </c>
      <c r="L17" s="26">
        <v>40</v>
      </c>
      <c r="M17" s="26">
        <v>30</v>
      </c>
      <c r="N17" s="26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7">
        <f t="shared" si="0"/>
        <v>252</v>
      </c>
      <c r="AD17" s="15">
        <v>55</v>
      </c>
      <c r="AE17" s="18">
        <f t="shared" si="1"/>
        <v>27.5</v>
      </c>
    </row>
    <row r="18" spans="1:33" ht="60" customHeight="1">
      <c r="B18" s="11"/>
      <c r="C18" s="11" t="s">
        <v>46</v>
      </c>
      <c r="D18" s="16" t="s">
        <v>47</v>
      </c>
      <c r="E18" s="11" t="s">
        <v>50</v>
      </c>
      <c r="F18" s="25">
        <v>16</v>
      </c>
      <c r="G18" s="25">
        <v>38</v>
      </c>
      <c r="H18" s="25">
        <v>27</v>
      </c>
      <c r="I18" s="25">
        <v>40</v>
      </c>
      <c r="J18" s="25">
        <v>39</v>
      </c>
      <c r="K18" s="25">
        <v>61</v>
      </c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7">
        <f t="shared" si="0"/>
        <v>221</v>
      </c>
      <c r="AD18" s="15">
        <v>85</v>
      </c>
      <c r="AE18" s="18">
        <f t="shared" si="1"/>
        <v>42.5</v>
      </c>
    </row>
    <row r="19" spans="1:33" ht="60" customHeight="1">
      <c r="B19" s="14"/>
      <c r="C19" s="9" t="s">
        <v>45</v>
      </c>
      <c r="D19" s="12" t="s">
        <v>44</v>
      </c>
      <c r="E19" s="11" t="s">
        <v>50</v>
      </c>
      <c r="F19" s="25">
        <v>17</v>
      </c>
      <c r="G19" s="25">
        <v>9</v>
      </c>
      <c r="H19" s="25">
        <v>34</v>
      </c>
      <c r="I19" s="25">
        <v>40</v>
      </c>
      <c r="J19" s="25">
        <v>52</v>
      </c>
      <c r="K19" s="25">
        <v>62</v>
      </c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7">
        <f t="shared" si="0"/>
        <v>214</v>
      </c>
      <c r="AD19" s="15">
        <v>85</v>
      </c>
      <c r="AE19" s="18">
        <f t="shared" si="1"/>
        <v>42.5</v>
      </c>
    </row>
    <row r="20" spans="1:33" s="22" customFormat="1" ht="60" customHeight="1">
      <c r="A20" s="2"/>
      <c r="B20" s="28"/>
      <c r="C20" s="6" t="s">
        <v>75</v>
      </c>
      <c r="D20" s="16" t="s">
        <v>76</v>
      </c>
      <c r="E20" s="6" t="s">
        <v>73</v>
      </c>
      <c r="F20" s="25"/>
      <c r="G20" s="25"/>
      <c r="H20" s="25"/>
      <c r="I20" s="25"/>
      <c r="J20" s="25"/>
      <c r="K20" s="25">
        <v>15</v>
      </c>
      <c r="L20" s="25"/>
      <c r="M20" s="25">
        <v>30</v>
      </c>
      <c r="N20" s="25"/>
      <c r="O20" s="25">
        <v>40</v>
      </c>
      <c r="P20" s="25"/>
      <c r="Q20" s="25">
        <v>40</v>
      </c>
      <c r="R20" s="25"/>
      <c r="S20" s="25">
        <v>30</v>
      </c>
      <c r="T20" s="25"/>
      <c r="U20" s="25">
        <v>23</v>
      </c>
      <c r="V20" s="25"/>
      <c r="W20" s="25">
        <v>15</v>
      </c>
      <c r="X20" s="25"/>
      <c r="Y20" s="25"/>
      <c r="Z20" s="25">
        <v>5</v>
      </c>
      <c r="AA20" s="25">
        <v>5</v>
      </c>
      <c r="AB20" s="25"/>
      <c r="AC20" s="7">
        <f t="shared" si="0"/>
        <v>203</v>
      </c>
      <c r="AD20" s="15">
        <v>30</v>
      </c>
      <c r="AE20" s="18">
        <f t="shared" si="1"/>
        <v>15</v>
      </c>
      <c r="AF20" s="2"/>
      <c r="AG20" s="2"/>
    </row>
    <row r="21" spans="1:33" ht="60" customHeight="1">
      <c r="B21" s="9"/>
      <c r="C21" s="9" t="s">
        <v>10</v>
      </c>
      <c r="D21" s="12" t="s">
        <v>58</v>
      </c>
      <c r="E21" s="5" t="s">
        <v>74</v>
      </c>
      <c r="F21" s="25"/>
      <c r="G21" s="25">
        <v>10</v>
      </c>
      <c r="H21" s="25">
        <v>18</v>
      </c>
      <c r="I21" s="25">
        <v>11</v>
      </c>
      <c r="J21" s="25"/>
      <c r="K21" s="25">
        <v>51</v>
      </c>
      <c r="L21" s="25">
        <v>27</v>
      </c>
      <c r="M21" s="25"/>
      <c r="N21" s="25">
        <v>26</v>
      </c>
      <c r="O21" s="25"/>
      <c r="P21" s="25">
        <v>18</v>
      </c>
      <c r="Q21" s="25"/>
      <c r="R21" s="25">
        <v>20</v>
      </c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7">
        <f t="shared" si="0"/>
        <v>181</v>
      </c>
      <c r="AD21" s="10">
        <v>220</v>
      </c>
      <c r="AE21" s="10">
        <f t="shared" si="1"/>
        <v>110</v>
      </c>
    </row>
    <row r="22" spans="1:33" ht="60" customHeight="1">
      <c r="B22" s="9"/>
      <c r="C22" s="9" t="s">
        <v>11</v>
      </c>
      <c r="D22" s="12" t="s">
        <v>57</v>
      </c>
      <c r="E22" s="5" t="s">
        <v>74</v>
      </c>
      <c r="F22" s="6">
        <v>2</v>
      </c>
      <c r="G22" s="6">
        <v>1</v>
      </c>
      <c r="H22" s="6">
        <v>11</v>
      </c>
      <c r="I22" s="6">
        <v>24</v>
      </c>
      <c r="J22" s="6">
        <v>7</v>
      </c>
      <c r="K22" s="6">
        <v>27</v>
      </c>
      <c r="L22" s="6"/>
      <c r="M22" s="6">
        <v>22</v>
      </c>
      <c r="N22" s="6">
        <v>12</v>
      </c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7">
        <f t="shared" si="0"/>
        <v>106</v>
      </c>
      <c r="AD22" s="10">
        <v>100</v>
      </c>
      <c r="AE22" s="10">
        <f t="shared" si="1"/>
        <v>50</v>
      </c>
    </row>
    <row r="23" spans="1:33" ht="60" customHeight="1">
      <c r="B23" s="14"/>
      <c r="C23" s="11" t="s">
        <v>15</v>
      </c>
      <c r="D23" s="16" t="s">
        <v>59</v>
      </c>
      <c r="E23" s="5" t="s">
        <v>74</v>
      </c>
      <c r="F23" s="6">
        <v>4</v>
      </c>
      <c r="G23" s="6"/>
      <c r="H23" s="6"/>
      <c r="I23" s="6">
        <v>9</v>
      </c>
      <c r="J23" s="6"/>
      <c r="K23" s="6">
        <v>42</v>
      </c>
      <c r="L23" s="6">
        <v>27</v>
      </c>
      <c r="M23" s="6">
        <v>17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7">
        <f t="shared" si="0"/>
        <v>99</v>
      </c>
      <c r="AD23" s="10">
        <v>110</v>
      </c>
      <c r="AE23" s="10">
        <f t="shared" si="1"/>
        <v>55</v>
      </c>
    </row>
    <row r="24" spans="1:33" ht="60" customHeight="1">
      <c r="B24" s="9"/>
      <c r="C24" s="9" t="s">
        <v>13</v>
      </c>
      <c r="D24" s="12" t="s">
        <v>14</v>
      </c>
      <c r="E24" s="5" t="s">
        <v>74</v>
      </c>
      <c r="F24" s="6"/>
      <c r="G24" s="6"/>
      <c r="H24" s="6">
        <v>11</v>
      </c>
      <c r="I24" s="6"/>
      <c r="J24" s="6"/>
      <c r="K24" s="6">
        <v>21</v>
      </c>
      <c r="L24" s="6"/>
      <c r="M24" s="6">
        <v>8</v>
      </c>
      <c r="N24" s="6">
        <v>26</v>
      </c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7">
        <f t="shared" ref="AC24:AC34" si="2">SUM(F24:AB24)</f>
        <v>66</v>
      </c>
      <c r="AD24" s="10">
        <v>90</v>
      </c>
      <c r="AE24" s="10">
        <f t="shared" ref="AE24:AE34" si="3">AD24/2</f>
        <v>45</v>
      </c>
    </row>
    <row r="25" spans="1:33" ht="60" customHeight="1">
      <c r="A25" s="23"/>
      <c r="B25" s="28"/>
      <c r="C25" s="11" t="s">
        <v>49</v>
      </c>
      <c r="D25" s="16" t="s">
        <v>24</v>
      </c>
      <c r="E25" s="6" t="s">
        <v>48</v>
      </c>
      <c r="F25" s="25">
        <v>22</v>
      </c>
      <c r="G25" s="25">
        <v>17</v>
      </c>
      <c r="H25" s="25"/>
      <c r="I25" s="25"/>
      <c r="J25" s="25"/>
      <c r="K25" s="25"/>
      <c r="L25" s="25"/>
      <c r="M25" s="25">
        <v>5</v>
      </c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6"/>
      <c r="Z25" s="6"/>
      <c r="AA25" s="6"/>
      <c r="AB25" s="6"/>
      <c r="AC25" s="7">
        <f t="shared" si="2"/>
        <v>44</v>
      </c>
      <c r="AD25" s="29">
        <v>55</v>
      </c>
      <c r="AE25" s="27">
        <f t="shared" si="3"/>
        <v>27.5</v>
      </c>
    </row>
    <row r="26" spans="1:33" ht="60" customHeight="1">
      <c r="B26" s="11"/>
      <c r="C26" s="11" t="s">
        <v>26</v>
      </c>
      <c r="D26" s="16" t="s">
        <v>61</v>
      </c>
      <c r="E26" s="6" t="s">
        <v>20</v>
      </c>
      <c r="F26" s="6"/>
      <c r="G26" s="6"/>
      <c r="H26" s="6"/>
      <c r="I26" s="6"/>
      <c r="J26" s="6"/>
      <c r="K26" s="6"/>
      <c r="L26" s="6"/>
      <c r="M26" s="6"/>
      <c r="N26" s="6"/>
      <c r="O26" s="6">
        <v>2</v>
      </c>
      <c r="P26" s="6">
        <v>3</v>
      </c>
      <c r="Q26" s="6">
        <v>2</v>
      </c>
      <c r="R26" s="6">
        <v>5</v>
      </c>
      <c r="S26" s="6">
        <v>6</v>
      </c>
      <c r="T26" s="6">
        <v>4</v>
      </c>
      <c r="U26" s="6"/>
      <c r="V26" s="6"/>
      <c r="W26" s="6">
        <v>1</v>
      </c>
      <c r="X26" s="6"/>
      <c r="Y26" s="6"/>
      <c r="Z26" s="6">
        <v>2</v>
      </c>
      <c r="AA26" s="6"/>
      <c r="AB26" s="6"/>
      <c r="AC26" s="7">
        <f t="shared" si="2"/>
        <v>25</v>
      </c>
      <c r="AD26" s="15">
        <v>165</v>
      </c>
      <c r="AE26" s="27">
        <f t="shared" si="3"/>
        <v>82.5</v>
      </c>
    </row>
    <row r="27" spans="1:33" ht="60" customHeight="1">
      <c r="B27" s="14"/>
      <c r="C27" s="11" t="s">
        <v>23</v>
      </c>
      <c r="D27" s="16" t="s">
        <v>22</v>
      </c>
      <c r="E27" s="6" t="s">
        <v>20</v>
      </c>
      <c r="F27" s="6"/>
      <c r="G27" s="6"/>
      <c r="H27" s="6"/>
      <c r="I27" s="6"/>
      <c r="J27" s="6"/>
      <c r="K27" s="6">
        <v>2</v>
      </c>
      <c r="L27" s="6">
        <v>3</v>
      </c>
      <c r="M27" s="6"/>
      <c r="N27" s="6"/>
      <c r="O27" s="6"/>
      <c r="P27" s="6"/>
      <c r="Q27" s="6"/>
      <c r="R27" s="6"/>
      <c r="S27" s="6"/>
      <c r="T27" s="6">
        <v>9</v>
      </c>
      <c r="U27" s="6">
        <v>5</v>
      </c>
      <c r="V27" s="6"/>
      <c r="W27" s="6">
        <v>2</v>
      </c>
      <c r="X27" s="6"/>
      <c r="Y27" s="6"/>
      <c r="Z27" s="6"/>
      <c r="AA27" s="6"/>
      <c r="AB27" s="6"/>
      <c r="AC27" s="7">
        <f t="shared" si="2"/>
        <v>21</v>
      </c>
      <c r="AD27" s="15">
        <v>170</v>
      </c>
      <c r="AE27" s="18">
        <f t="shared" si="3"/>
        <v>85</v>
      </c>
    </row>
    <row r="28" spans="1:33" ht="60" customHeight="1">
      <c r="B28" s="11"/>
      <c r="C28" s="11" t="s">
        <v>18</v>
      </c>
      <c r="D28" s="16" t="s">
        <v>62</v>
      </c>
      <c r="E28" s="5" t="s">
        <v>37</v>
      </c>
      <c r="F28" s="5">
        <v>1</v>
      </c>
      <c r="G28" s="5">
        <v>4</v>
      </c>
      <c r="H28" s="5">
        <v>5</v>
      </c>
      <c r="I28" s="5">
        <v>6</v>
      </c>
      <c r="J28" s="5">
        <v>1</v>
      </c>
      <c r="K28" s="5">
        <v>1</v>
      </c>
      <c r="L28" s="6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7">
        <f t="shared" si="2"/>
        <v>18</v>
      </c>
      <c r="AD28" s="15">
        <v>130</v>
      </c>
      <c r="AE28" s="10">
        <f t="shared" si="3"/>
        <v>65</v>
      </c>
    </row>
    <row r="29" spans="1:33" ht="60" customHeight="1">
      <c r="B29" s="11"/>
      <c r="C29" s="11" t="s">
        <v>25</v>
      </c>
      <c r="D29" s="16" t="s">
        <v>60</v>
      </c>
      <c r="E29" s="6" t="s">
        <v>20</v>
      </c>
      <c r="F29" s="6"/>
      <c r="G29" s="6"/>
      <c r="H29" s="6"/>
      <c r="I29" s="6">
        <v>1</v>
      </c>
      <c r="J29" s="6"/>
      <c r="K29" s="6"/>
      <c r="L29" s="6"/>
      <c r="M29" s="6"/>
      <c r="N29" s="6">
        <v>1</v>
      </c>
      <c r="O29" s="6">
        <v>4</v>
      </c>
      <c r="P29" s="6">
        <v>4</v>
      </c>
      <c r="Q29" s="6">
        <v>4</v>
      </c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7">
        <f t="shared" si="2"/>
        <v>14</v>
      </c>
      <c r="AD29" s="15">
        <v>200</v>
      </c>
      <c r="AE29" s="18">
        <f t="shared" si="3"/>
        <v>100</v>
      </c>
    </row>
    <row r="30" spans="1:33" ht="60" customHeight="1">
      <c r="B30" s="11"/>
      <c r="C30" s="11" t="s">
        <v>27</v>
      </c>
      <c r="D30" s="16" t="s">
        <v>63</v>
      </c>
      <c r="E30" s="6" t="s">
        <v>74</v>
      </c>
      <c r="F30" s="6"/>
      <c r="G30" s="6"/>
      <c r="H30" s="6">
        <v>2</v>
      </c>
      <c r="I30" s="6">
        <v>1</v>
      </c>
      <c r="J30" s="6">
        <v>2</v>
      </c>
      <c r="K30" s="6"/>
      <c r="L30" s="6">
        <v>2</v>
      </c>
      <c r="M30" s="6">
        <v>2</v>
      </c>
      <c r="N30" s="6"/>
      <c r="O30" s="6">
        <v>1</v>
      </c>
      <c r="P30" s="6">
        <v>1</v>
      </c>
      <c r="Q30" s="6">
        <v>1</v>
      </c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7">
        <f t="shared" si="2"/>
        <v>12</v>
      </c>
      <c r="AD30" s="15">
        <v>175</v>
      </c>
      <c r="AE30" s="18">
        <f t="shared" si="3"/>
        <v>87.5</v>
      </c>
    </row>
    <row r="31" spans="1:33" ht="60" customHeight="1">
      <c r="B31" s="11"/>
      <c r="C31" s="11" t="s">
        <v>12</v>
      </c>
      <c r="D31" s="16" t="s">
        <v>19</v>
      </c>
      <c r="E31" s="5" t="s">
        <v>74</v>
      </c>
      <c r="F31" s="6"/>
      <c r="G31" s="6"/>
      <c r="H31" s="6"/>
      <c r="I31" s="6"/>
      <c r="J31" s="6">
        <v>1</v>
      </c>
      <c r="K31" s="6">
        <v>2</v>
      </c>
      <c r="L31" s="6">
        <v>1</v>
      </c>
      <c r="M31" s="6"/>
      <c r="N31" s="6"/>
      <c r="O31" s="6"/>
      <c r="P31" s="6">
        <v>2</v>
      </c>
      <c r="Q31" s="6"/>
      <c r="R31" s="6">
        <v>4</v>
      </c>
      <c r="S31" s="6"/>
      <c r="T31" s="6"/>
      <c r="U31" s="6"/>
      <c r="V31" s="6"/>
      <c r="W31" s="6"/>
      <c r="X31" s="6"/>
      <c r="Y31" s="6"/>
      <c r="Z31" s="6"/>
      <c r="AA31" s="6"/>
      <c r="AB31" s="6"/>
      <c r="AC31" s="7">
        <f t="shared" si="2"/>
        <v>10</v>
      </c>
      <c r="AD31" s="15">
        <v>170</v>
      </c>
      <c r="AE31" s="10">
        <f t="shared" si="3"/>
        <v>85</v>
      </c>
    </row>
    <row r="32" spans="1:33" ht="60" customHeight="1">
      <c r="B32" s="9"/>
      <c r="C32" s="9" t="s">
        <v>9</v>
      </c>
      <c r="D32" s="12" t="s">
        <v>56</v>
      </c>
      <c r="E32" s="5" t="s">
        <v>74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>
        <v>10</v>
      </c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7">
        <f t="shared" si="2"/>
        <v>10</v>
      </c>
      <c r="AD32" s="10">
        <v>120</v>
      </c>
      <c r="AE32" s="10">
        <f t="shared" si="3"/>
        <v>60</v>
      </c>
    </row>
    <row r="33" spans="2:31" ht="60" customHeight="1">
      <c r="B33" s="11"/>
      <c r="C33" s="11" t="s">
        <v>28</v>
      </c>
      <c r="D33" s="16" t="s">
        <v>64</v>
      </c>
      <c r="E33" s="6" t="s">
        <v>74</v>
      </c>
      <c r="F33" s="6"/>
      <c r="G33" s="6"/>
      <c r="H33" s="6"/>
      <c r="I33" s="6"/>
      <c r="J33" s="6">
        <v>2</v>
      </c>
      <c r="K33" s="6"/>
      <c r="L33" s="6">
        <v>2</v>
      </c>
      <c r="M33" s="6">
        <v>2</v>
      </c>
      <c r="N33" s="6">
        <v>1</v>
      </c>
      <c r="O33" s="6"/>
      <c r="P33" s="6">
        <v>1</v>
      </c>
      <c r="Q33" s="6">
        <v>1</v>
      </c>
      <c r="R33" s="6"/>
      <c r="S33" s="6">
        <v>1</v>
      </c>
      <c r="T33" s="6"/>
      <c r="U33" s="6"/>
      <c r="V33" s="6"/>
      <c r="W33" s="6"/>
      <c r="X33" s="6"/>
      <c r="Y33" s="6"/>
      <c r="Z33" s="6"/>
      <c r="AA33" s="6"/>
      <c r="AB33" s="6"/>
      <c r="AC33" s="7">
        <f t="shared" si="2"/>
        <v>10</v>
      </c>
      <c r="AD33" s="15">
        <v>175</v>
      </c>
      <c r="AE33" s="18">
        <f t="shared" si="3"/>
        <v>87.5</v>
      </c>
    </row>
    <row r="34" spans="2:31" ht="60" customHeight="1">
      <c r="B34" s="11"/>
      <c r="C34" s="11" t="s">
        <v>29</v>
      </c>
      <c r="D34" s="16" t="s">
        <v>38</v>
      </c>
      <c r="E34" s="6" t="s">
        <v>73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>
        <v>6</v>
      </c>
      <c r="Q34" s="6">
        <v>4</v>
      </c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7">
        <f t="shared" si="2"/>
        <v>10</v>
      </c>
      <c r="AD34" s="15">
        <v>130</v>
      </c>
      <c r="AE34" s="18">
        <f t="shared" si="3"/>
        <v>65</v>
      </c>
    </row>
  </sheetData>
  <sortState ref="B7:AE34">
    <sortCondition descending="1" ref="AC7:AC34"/>
  </sortState>
  <mergeCells count="2">
    <mergeCell ref="AD1:AE1"/>
    <mergeCell ref="E6:AB6"/>
  </mergeCells>
  <phoneticPr fontId="23" type="noConversion"/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4D31A-4D82-4AE7-9A21-7FE75492D25A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ec6bed14-7f9b-4f27-bb3d-c16a74aafb0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Nike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2020-07-06T10:21:41Z</dcterms:created>
  <dcterms:modified xsi:type="dcterms:W3CDTF">2022-09-13T07:21:45Z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